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Xuan Beo\NQ 13_CSKKTN\Phe duyet TN 2020\"/>
    </mc:Choice>
  </mc:AlternateContent>
  <bookViews>
    <workbookView xWindow="0" yWindow="0" windowWidth="20490" windowHeight="7650"/>
  </bookViews>
  <sheets>
    <sheet name="HỘ TNBV" sheetId="2" r:id="rId1"/>
  </sheets>
  <calcPr calcId="162913"/>
</workbook>
</file>

<file path=xl/calcChain.xml><?xml version="1.0" encoding="utf-8"?>
<calcChain xmlns="http://schemas.openxmlformats.org/spreadsheetml/2006/main">
  <c r="D119" i="2" l="1"/>
  <c r="D106" i="2"/>
  <c r="D95" i="2"/>
  <c r="D81" i="2"/>
  <c r="D75" i="2"/>
  <c r="D58" i="2"/>
  <c r="D48" i="2"/>
  <c r="D34" i="2"/>
  <c r="D26" i="2"/>
  <c r="D17" i="2"/>
</calcChain>
</file>

<file path=xl/sharedStrings.xml><?xml version="1.0" encoding="utf-8"?>
<sst xmlns="http://schemas.openxmlformats.org/spreadsheetml/2006/main" count="199" uniqueCount="153">
  <si>
    <t>STT</t>
  </si>
  <si>
    <t>Họ và tên chủ hộ</t>
  </si>
  <si>
    <t>Ngày tháng năm sinh</t>
  </si>
  <si>
    <t>Tổng số nhân khẩu</t>
  </si>
  <si>
    <t>Kết quả phân loại hộ</t>
  </si>
  <si>
    <t xml:space="preserve">HN có thành viên hưởng Chính sách BTXH </t>
  </si>
  <si>
    <t xml:space="preserve">HN có thành viên hưởng Chính sách NCC </t>
  </si>
  <si>
    <t>Hộ nghèo thuộc chính sách GN</t>
  </si>
  <si>
    <t>Hộ nghèo thuộc chính sách BTXH</t>
  </si>
  <si>
    <t>Mức độ thiếu hụt tiếp cận các dịch vụ xã hội cơ bản</t>
  </si>
  <si>
    <t>Số CMND</t>
  </si>
  <si>
    <t>Bình An</t>
  </si>
  <si>
    <t>NGUYỄN THỊ LÀ</t>
  </si>
  <si>
    <t>20/04/1973</t>
  </si>
  <si>
    <t>Mỹ Xuyên</t>
  </si>
  <si>
    <t>NGUYỄN HỮU THỨ</t>
  </si>
  <si>
    <t>Xuyên Đông</t>
  </si>
  <si>
    <t>VĂN PHÚ LẠI</t>
  </si>
  <si>
    <t>8.1-1</t>
  </si>
  <si>
    <t>VĂN PHÚ QUỐC</t>
  </si>
  <si>
    <t>15/10/1960</t>
  </si>
  <si>
    <t>(Kèm theo Quyết định số                 /QĐ-UBND ngày        tháng       năm 2021 của UBND huyện Duy Xuyên)</t>
  </si>
  <si>
    <t>Thôn Phú Đa 1</t>
  </si>
  <si>
    <t>NGUYỄN VĂN ANH</t>
  </si>
  <si>
    <t>HUỲNH THỊ LIÊN</t>
  </si>
  <si>
    <t>8.1-2</t>
  </si>
  <si>
    <t>2, 10</t>
  </si>
  <si>
    <t>Thôn Phú Đa 2</t>
  </si>
  <si>
    <t>NGUYỄN THỊ BỐN</t>
  </si>
  <si>
    <t>2, 7, 9</t>
  </si>
  <si>
    <t>Thôn Thạnh Xuyên</t>
  </si>
  <si>
    <t>PHAN THỊ XỬ</t>
  </si>
  <si>
    <t>I. Thị trấn Nam Phước</t>
  </si>
  <si>
    <t>Cộng</t>
  </si>
  <si>
    <t>II. Duy Thu</t>
  </si>
  <si>
    <t>Bàn Sơn</t>
  </si>
  <si>
    <t>BÙI SẴN</t>
  </si>
  <si>
    <t>1, 2</t>
  </si>
  <si>
    <t>TRẦN THỊ HƯỜNG</t>
  </si>
  <si>
    <t>NGUYỄN THỊ HƯƠNG</t>
  </si>
  <si>
    <t>1, 2, 5</t>
  </si>
  <si>
    <t>Trung Sơn</t>
  </si>
  <si>
    <t>TÀO THỊ XANH</t>
  </si>
  <si>
    <t>III. Duy Phú</t>
  </si>
  <si>
    <t>Phú Nhuận 2</t>
  </si>
  <si>
    <t>TRẦN VĂN TRUNG</t>
  </si>
  <si>
    <t>27/12/1973</t>
  </si>
  <si>
    <t>3, 4, 5</t>
  </si>
  <si>
    <t>LÂM THỊ BÔNG</t>
  </si>
  <si>
    <t>2, 5</t>
  </si>
  <si>
    <t>NGUYỄN VUI</t>
  </si>
  <si>
    <t>20/05/1931</t>
  </si>
  <si>
    <t>1, 5</t>
  </si>
  <si>
    <t>Phú Nhuận 3</t>
  </si>
  <si>
    <t>NGUYỄN THỊ NGUYỆN</t>
  </si>
  <si>
    <t>2, 7</t>
  </si>
  <si>
    <t>TRẦN THỊ MAI</t>
  </si>
  <si>
    <t>TRẦN THỊ RẬP</t>
  </si>
  <si>
    <t>2, 5, 6, 7, 8</t>
  </si>
  <si>
    <t>NGUYỄN LẦU</t>
  </si>
  <si>
    <t>2, 5, 7, 8, 9</t>
  </si>
  <si>
    <t>TRẦN THỊ PHỤNG</t>
  </si>
  <si>
    <t>Thu Bồn Đông</t>
  </si>
  <si>
    <t>PHẠM LỰC</t>
  </si>
  <si>
    <t>2, 9</t>
  </si>
  <si>
    <t>IV. Duy Tân</t>
  </si>
  <si>
    <t>Kiệu Châu</t>
  </si>
  <si>
    <t>NGUYỄN THANH KIM</t>
  </si>
  <si>
    <t>20/06/1944</t>
  </si>
  <si>
    <t>Trà Kiệu Tây</t>
  </si>
  <si>
    <t>NGUYỄN THỊ NA</t>
  </si>
  <si>
    <t>14/08/1966</t>
  </si>
  <si>
    <t>NGUYỄN THỊ HOA</t>
  </si>
  <si>
    <t>NGUYỄN VĂN THU</t>
  </si>
  <si>
    <t>15/02/1978</t>
  </si>
  <si>
    <t>Chiêm Sơn</t>
  </si>
  <si>
    <t>ĐINH THỊ VUI</t>
  </si>
  <si>
    <t>V. Duy Sơn</t>
  </si>
  <si>
    <t>THÔN TRUNG ĐÔNG</t>
  </si>
  <si>
    <t>NGUYỄN THỊ GIAN</t>
  </si>
  <si>
    <t>THÁI THỊ KIM CHUNG</t>
  </si>
  <si>
    <t>27/01/1986</t>
  </si>
  <si>
    <t>TRƯƠNG THỊ ĐE</t>
  </si>
  <si>
    <t>LƯU THẮNG</t>
  </si>
  <si>
    <t>18/03/1969</t>
  </si>
  <si>
    <t>PHẠM THỊ NỮ</t>
  </si>
  <si>
    <t>NGUYỄN THỊ NĂM</t>
  </si>
  <si>
    <t>NGUYỄN THANH KIẾN</t>
  </si>
  <si>
    <t>20/02/1975</t>
  </si>
  <si>
    <t>An Thành</t>
  </si>
  <si>
    <t>TRẦN THỊ TÁM</t>
  </si>
  <si>
    <t>20/06/1954</t>
  </si>
  <si>
    <t>NGUYỄN THỊ HÓA</t>
  </si>
  <si>
    <t>LÊ THỊ VÂN</t>
  </si>
  <si>
    <t>26/06/1984</t>
  </si>
  <si>
    <t>Hòa Lâm</t>
  </si>
  <si>
    <t>NGUYỄN THỊ VÂN</t>
  </si>
  <si>
    <t>18/06/1982</t>
  </si>
  <si>
    <t>NGUYỄN THỊ KIM LY</t>
  </si>
  <si>
    <t>22/12/1984</t>
  </si>
  <si>
    <t>VI. Duy Trung</t>
  </si>
  <si>
    <t>Câu Lâu Tây</t>
  </si>
  <si>
    <t>NGUYỄN THỊ HỶ</t>
  </si>
  <si>
    <t>9, 10, 2</t>
  </si>
  <si>
    <t>Lang Châu Bắc</t>
  </si>
  <si>
    <t>ĐOÀN THỊ PHƯỢNG</t>
  </si>
  <si>
    <t>26/09/1987</t>
  </si>
  <si>
    <t>VII. Duy Phước</t>
  </si>
  <si>
    <t>Vân Quật</t>
  </si>
  <si>
    <t>NGUYỄN THỊ MAI</t>
  </si>
  <si>
    <t>2, 8</t>
  </si>
  <si>
    <t>VIII. Duy Thành</t>
  </si>
  <si>
    <t>ĐÔNG BÌNH</t>
  </si>
  <si>
    <t>VÕ THỊ XUYÊN</t>
  </si>
  <si>
    <t>VĨNH NAM</t>
  </si>
  <si>
    <t>LÊ THỊ TÂM</t>
  </si>
  <si>
    <t>TRÀ ĐÔNG</t>
  </si>
  <si>
    <t>PHẠM THỊ LIÊN</t>
  </si>
  <si>
    <t>HÀ MỸ</t>
  </si>
  <si>
    <t>TRẦN THỊ NGUYỆT</t>
  </si>
  <si>
    <t>IX. Duy Vinh</t>
  </si>
  <si>
    <t>Hôị Sơn</t>
  </si>
  <si>
    <t>HUỲNH THẠNH</t>
  </si>
  <si>
    <t>Thuận An</t>
  </si>
  <si>
    <t>ĐINH THỊ MỸ LỆ</t>
  </si>
  <si>
    <t>19/03/2001</t>
  </si>
  <si>
    <t>Sơn Viên</t>
  </si>
  <si>
    <t>NGUYỄN LỢI</t>
  </si>
  <si>
    <t>VÕ THANH TOÀN</t>
  </si>
  <si>
    <t>LÊ THỊ TÁM</t>
  </si>
  <si>
    <t>VÕ THỊ THANH DUNG</t>
  </si>
  <si>
    <t>X. Duy Nghĩa</t>
  </si>
  <si>
    <t>Thuận Trì</t>
  </si>
  <si>
    <t>9, 10</t>
  </si>
  <si>
    <t>VÕ XIN</t>
  </si>
  <si>
    <t>Tây Sơn Đông</t>
  </si>
  <si>
    <t>VÕ THỊ PHÚ</t>
  </si>
  <si>
    <t>PHẠM THỊ MỸ</t>
  </si>
  <si>
    <t>HUỲNH TẤN HỒNG</t>
  </si>
  <si>
    <t>22/02/1980</t>
  </si>
  <si>
    <t>Tây Sơn Tây</t>
  </si>
  <si>
    <t>HUỲNH THỊ BẢY</t>
  </si>
  <si>
    <t>8, 2</t>
  </si>
  <si>
    <t>Trung Phường</t>
  </si>
  <si>
    <t>NGUYỄN TÂN</t>
  </si>
  <si>
    <t>XI. Duy Hải</t>
  </si>
  <si>
    <t>TOÀN HUYỆN</t>
  </si>
  <si>
    <t>58 HỘ</t>
  </si>
  <si>
    <t xml:space="preserve">NĂM 2020 THEO NGHỊ QUYẾT SỐ 13/2017/NQ-HĐND </t>
  </si>
  <si>
    <t>DANH SÁCH HỘ THOÁT NGHÈO BỀN VỮNG</t>
  </si>
  <si>
    <t>ỦY BAN NHÂN DÂN</t>
  </si>
  <si>
    <t>HUYỆN DUY XUYÊN</t>
  </si>
  <si>
    <t>189 KHẨU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</si>
</sst>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14" fontId="23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14" fontId="20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2</xdr:row>
      <xdr:rowOff>9525</xdr:rowOff>
    </xdr:from>
    <xdr:to>
      <xdr:col>1</xdr:col>
      <xdr:colOff>1143000</xdr:colOff>
      <xdr:row>2</xdr:row>
      <xdr:rowOff>9525</xdr:rowOff>
    </xdr:to>
    <xdr:cxnSp macro="">
      <xdr:nvCxnSpPr>
        <xdr:cNvPr id="3" name="Straight Connector 2"/>
        <xdr:cNvCxnSpPr/>
      </xdr:nvCxnSpPr>
      <xdr:spPr>
        <a:xfrm>
          <a:off x="714375" y="428625"/>
          <a:ext cx="7905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showGridLines="0" tabSelected="1" workbookViewId="0">
      <selection activeCell="F127" sqref="F127"/>
    </sheetView>
  </sheetViews>
  <sheetFormatPr defaultRowHeight="16.5" x14ac:dyDescent="0.25"/>
  <cols>
    <col min="1" max="1" width="5.42578125" style="2" customWidth="1"/>
    <col min="2" max="2" width="26.140625" style="2" customWidth="1"/>
    <col min="3" max="3" width="14.85546875" style="2" customWidth="1"/>
    <col min="4" max="4" width="12.28515625" style="2" customWidth="1"/>
    <col min="5" max="5" width="7.7109375" style="2" customWidth="1"/>
    <col min="6" max="6" width="8" style="2" customWidth="1"/>
    <col min="7" max="7" width="7" style="2" customWidth="1"/>
    <col min="8" max="8" width="8" style="2" customWidth="1"/>
    <col min="9" max="9" width="6" style="2" customWidth="1"/>
    <col min="10" max="10" width="12" style="2" customWidth="1"/>
    <col min="11" max="11" width="12.85546875" style="2" bestFit="1" customWidth="1"/>
    <col min="12" max="16384" width="9.140625" style="2"/>
  </cols>
  <sheetData>
    <row r="1" spans="1:11" x14ac:dyDescent="0.25">
      <c r="A1" s="26" t="s">
        <v>150</v>
      </c>
      <c r="B1" s="26"/>
    </row>
    <row r="2" spans="1:11" x14ac:dyDescent="0.25">
      <c r="A2" s="26" t="s">
        <v>151</v>
      </c>
      <c r="B2" s="26"/>
    </row>
    <row r="4" spans="1:11" ht="17.25" customHeight="1" x14ac:dyDescent="0.25">
      <c r="A4" s="17" t="s">
        <v>149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7.25" customHeight="1" x14ac:dyDescent="0.25">
      <c r="A5" s="17" t="s">
        <v>148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1" ht="15.75" customHeight="1" x14ac:dyDescent="0.25">
      <c r="A6" s="18" t="s">
        <v>21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1" s="4" customFormat="1" ht="189.75" customHeight="1" x14ac:dyDescent="0.25">
      <c r="A8" s="3" t="s">
        <v>0</v>
      </c>
      <c r="B8" s="3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1" t="s">
        <v>6</v>
      </c>
      <c r="H8" s="3" t="s">
        <v>7</v>
      </c>
      <c r="I8" s="3" t="s">
        <v>8</v>
      </c>
      <c r="J8" s="3" t="s">
        <v>9</v>
      </c>
      <c r="K8" s="3" t="s">
        <v>10</v>
      </c>
    </row>
    <row r="9" spans="1:11" s="4" customFormat="1" ht="18.75" customHeight="1" x14ac:dyDescent="0.25">
      <c r="A9" s="20" t="s">
        <v>32</v>
      </c>
      <c r="B9" s="21"/>
      <c r="C9" s="21"/>
      <c r="D9" s="21"/>
      <c r="E9" s="21"/>
      <c r="F9" s="21"/>
      <c r="G9" s="21"/>
      <c r="H9" s="21"/>
      <c r="I9" s="21"/>
      <c r="J9" s="21"/>
      <c r="K9" s="22"/>
    </row>
    <row r="10" spans="1:11" ht="18.75" customHeight="1" x14ac:dyDescent="0.25">
      <c r="A10" s="16" t="s">
        <v>11</v>
      </c>
      <c r="B10" s="16"/>
      <c r="C10" s="5"/>
      <c r="D10" s="5"/>
      <c r="E10" s="5"/>
      <c r="F10" s="5"/>
      <c r="G10" s="5"/>
      <c r="H10" s="5"/>
      <c r="I10" s="5"/>
      <c r="J10" s="5"/>
      <c r="K10" s="5"/>
    </row>
    <row r="11" spans="1:11" ht="18.75" customHeight="1" x14ac:dyDescent="0.25">
      <c r="A11" s="6">
        <v>1</v>
      </c>
      <c r="B11" s="7" t="s">
        <v>12</v>
      </c>
      <c r="C11" s="5" t="s">
        <v>13</v>
      </c>
      <c r="D11" s="5">
        <v>5</v>
      </c>
      <c r="E11" s="5">
        <v>4.3</v>
      </c>
      <c r="F11" s="5"/>
      <c r="G11" s="5"/>
      <c r="H11" s="5"/>
      <c r="I11" s="5"/>
      <c r="J11" s="5">
        <v>2</v>
      </c>
      <c r="K11" s="5">
        <v>205026578</v>
      </c>
    </row>
    <row r="12" spans="1:11" ht="18.75" customHeight="1" x14ac:dyDescent="0.25">
      <c r="A12" s="16" t="s">
        <v>14</v>
      </c>
      <c r="B12" s="16"/>
      <c r="C12" s="5"/>
      <c r="D12" s="5"/>
      <c r="E12" s="5"/>
      <c r="F12" s="5"/>
      <c r="G12" s="5"/>
      <c r="H12" s="5"/>
      <c r="I12" s="5"/>
      <c r="J12" s="5"/>
      <c r="K12" s="5"/>
    </row>
    <row r="13" spans="1:11" ht="18.75" customHeight="1" x14ac:dyDescent="0.25">
      <c r="A13" s="6">
        <v>2</v>
      </c>
      <c r="B13" s="7" t="s">
        <v>15</v>
      </c>
      <c r="C13" s="8">
        <v>23538</v>
      </c>
      <c r="D13" s="5">
        <v>7</v>
      </c>
      <c r="E13" s="5">
        <v>4.3</v>
      </c>
      <c r="F13" s="5">
        <v>8.1</v>
      </c>
      <c r="G13" s="5"/>
      <c r="H13" s="5"/>
      <c r="I13" s="5"/>
      <c r="J13" s="5">
        <v>2</v>
      </c>
      <c r="K13" s="5">
        <v>206040705</v>
      </c>
    </row>
    <row r="14" spans="1:11" ht="18.75" customHeight="1" x14ac:dyDescent="0.25">
      <c r="A14" s="16" t="s">
        <v>16</v>
      </c>
      <c r="B14" s="16"/>
      <c r="C14" s="5"/>
      <c r="D14" s="5"/>
      <c r="E14" s="5"/>
      <c r="F14" s="5"/>
      <c r="G14" s="5"/>
      <c r="H14" s="5"/>
      <c r="I14" s="5"/>
      <c r="J14" s="5"/>
      <c r="K14" s="5"/>
    </row>
    <row r="15" spans="1:11" ht="18.75" customHeight="1" x14ac:dyDescent="0.25">
      <c r="A15" s="6">
        <v>3</v>
      </c>
      <c r="B15" s="7" t="s">
        <v>17</v>
      </c>
      <c r="C15" s="8">
        <v>10959</v>
      </c>
      <c r="D15" s="5">
        <v>4</v>
      </c>
      <c r="E15" s="5">
        <v>4.3</v>
      </c>
      <c r="F15" s="5" t="s">
        <v>18</v>
      </c>
      <c r="G15" s="5"/>
      <c r="H15" s="5"/>
      <c r="I15" s="5"/>
      <c r="J15" s="5">
        <v>2</v>
      </c>
      <c r="K15" s="5">
        <v>205955664</v>
      </c>
    </row>
    <row r="16" spans="1:11" ht="18.75" customHeight="1" x14ac:dyDescent="0.25">
      <c r="A16" s="6">
        <v>4</v>
      </c>
      <c r="B16" s="7" t="s">
        <v>19</v>
      </c>
      <c r="C16" s="5" t="s">
        <v>20</v>
      </c>
      <c r="D16" s="5">
        <v>4</v>
      </c>
      <c r="E16" s="5">
        <v>4.3</v>
      </c>
      <c r="F16" s="5" t="s">
        <v>18</v>
      </c>
      <c r="G16" s="5"/>
      <c r="H16" s="5"/>
      <c r="I16" s="5"/>
      <c r="J16" s="5">
        <v>2</v>
      </c>
      <c r="K16" s="5">
        <v>205491475</v>
      </c>
    </row>
    <row r="17" spans="1:11" ht="18.75" customHeight="1" x14ac:dyDescent="0.25">
      <c r="A17" s="28" t="s">
        <v>33</v>
      </c>
      <c r="B17" s="28"/>
      <c r="C17" s="5"/>
      <c r="D17" s="3">
        <f>D11+D13+D15+D16</f>
        <v>20</v>
      </c>
      <c r="E17" s="5"/>
      <c r="F17" s="5"/>
      <c r="G17" s="5"/>
      <c r="H17" s="5"/>
      <c r="I17" s="5"/>
      <c r="J17" s="5"/>
      <c r="K17" s="5"/>
    </row>
    <row r="18" spans="1:11" x14ac:dyDescent="0.25">
      <c r="A18" s="23" t="s">
        <v>34</v>
      </c>
      <c r="B18" s="23"/>
      <c r="C18" s="23"/>
      <c r="D18" s="23"/>
      <c r="E18" s="23"/>
      <c r="F18" s="23"/>
      <c r="G18" s="23"/>
      <c r="H18" s="23"/>
      <c r="I18" s="23"/>
      <c r="J18" s="23"/>
      <c r="K18" s="23"/>
    </row>
    <row r="19" spans="1:11" s="11" customFormat="1" x14ac:dyDescent="0.25">
      <c r="A19" s="10" t="s">
        <v>22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x14ac:dyDescent="0.25">
      <c r="A20" s="9">
        <v>1</v>
      </c>
      <c r="B20" s="9" t="s">
        <v>23</v>
      </c>
      <c r="C20" s="13">
        <v>27153</v>
      </c>
      <c r="D20" s="12">
        <v>3</v>
      </c>
      <c r="E20" s="12">
        <v>4.3</v>
      </c>
      <c r="F20" s="12">
        <v>8.1</v>
      </c>
      <c r="G20" s="12"/>
      <c r="H20" s="12">
        <v>1</v>
      </c>
      <c r="I20" s="12"/>
      <c r="J20" s="12">
        <v>2</v>
      </c>
      <c r="K20" s="12"/>
    </row>
    <row r="21" spans="1:11" x14ac:dyDescent="0.25">
      <c r="A21" s="9">
        <v>2</v>
      </c>
      <c r="B21" s="9" t="s">
        <v>24</v>
      </c>
      <c r="C21" s="13">
        <v>19765</v>
      </c>
      <c r="D21" s="12">
        <v>3</v>
      </c>
      <c r="E21" s="12">
        <v>4.3</v>
      </c>
      <c r="F21" s="12" t="s">
        <v>25</v>
      </c>
      <c r="G21" s="12"/>
      <c r="H21" s="12">
        <v>1</v>
      </c>
      <c r="I21" s="12"/>
      <c r="J21" s="12" t="s">
        <v>26</v>
      </c>
      <c r="K21" s="12"/>
    </row>
    <row r="22" spans="1:11" s="11" customFormat="1" x14ac:dyDescent="0.25">
      <c r="A22" s="10" t="s">
        <v>27</v>
      </c>
      <c r="B22" s="10"/>
      <c r="C22" s="14"/>
      <c r="D22" s="14"/>
      <c r="E22" s="14"/>
      <c r="F22" s="14"/>
      <c r="G22" s="14"/>
      <c r="H22" s="14"/>
      <c r="I22" s="14"/>
      <c r="J22" s="14"/>
      <c r="K22" s="14"/>
    </row>
    <row r="23" spans="1:11" x14ac:dyDescent="0.25">
      <c r="A23" s="9">
        <v>3</v>
      </c>
      <c r="B23" s="9" t="s">
        <v>28</v>
      </c>
      <c r="C23" s="13">
        <v>24838</v>
      </c>
      <c r="D23" s="12">
        <v>2</v>
      </c>
      <c r="E23" s="12">
        <v>4.3</v>
      </c>
      <c r="F23" s="12" t="s">
        <v>25</v>
      </c>
      <c r="G23" s="12"/>
      <c r="H23" s="12">
        <v>1</v>
      </c>
      <c r="I23" s="12"/>
      <c r="J23" s="12" t="s">
        <v>29</v>
      </c>
      <c r="K23" s="12"/>
    </row>
    <row r="24" spans="1:11" s="11" customFormat="1" x14ac:dyDescent="0.25">
      <c r="A24" s="10" t="s">
        <v>30</v>
      </c>
      <c r="B24" s="10"/>
      <c r="C24" s="14"/>
      <c r="D24" s="14"/>
      <c r="E24" s="14"/>
      <c r="F24" s="14"/>
      <c r="G24" s="14"/>
      <c r="H24" s="14"/>
      <c r="I24" s="14"/>
      <c r="J24" s="14"/>
      <c r="K24" s="14"/>
    </row>
    <row r="25" spans="1:11" x14ac:dyDescent="0.25">
      <c r="A25" s="9">
        <v>4</v>
      </c>
      <c r="B25" s="9" t="s">
        <v>31</v>
      </c>
      <c r="C25" s="13">
        <v>23012</v>
      </c>
      <c r="D25" s="12">
        <v>2</v>
      </c>
      <c r="E25" s="12">
        <v>4.3</v>
      </c>
      <c r="F25" s="12"/>
      <c r="G25" s="12"/>
      <c r="H25" s="12"/>
      <c r="I25" s="12"/>
      <c r="J25" s="12" t="s">
        <v>26</v>
      </c>
      <c r="K25" s="12"/>
    </row>
    <row r="26" spans="1:11" s="11" customFormat="1" x14ac:dyDescent="0.25">
      <c r="A26" s="24" t="s">
        <v>33</v>
      </c>
      <c r="B26" s="25"/>
      <c r="C26" s="14"/>
      <c r="D26" s="14">
        <f>D20+D21+D23+D25</f>
        <v>10</v>
      </c>
      <c r="E26" s="14"/>
      <c r="F26" s="14"/>
      <c r="G26" s="14"/>
      <c r="H26" s="14"/>
      <c r="I26" s="14"/>
      <c r="J26" s="14"/>
      <c r="K26" s="14"/>
    </row>
    <row r="27" spans="1:11" x14ac:dyDescent="0.25">
      <c r="A27" s="23" t="s">
        <v>43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</row>
    <row r="28" spans="1:11" s="11" customFormat="1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11" x14ac:dyDescent="0.25">
      <c r="A29" s="9">
        <v>1</v>
      </c>
      <c r="B29" s="9" t="s">
        <v>36</v>
      </c>
      <c r="C29" s="13">
        <v>13881</v>
      </c>
      <c r="D29" s="12">
        <v>3</v>
      </c>
      <c r="E29" s="12">
        <v>4.3</v>
      </c>
      <c r="F29" s="12" t="s">
        <v>18</v>
      </c>
      <c r="G29" s="12"/>
      <c r="H29" s="12">
        <v>1</v>
      </c>
      <c r="I29" s="12"/>
      <c r="J29" s="12" t="s">
        <v>37</v>
      </c>
      <c r="K29" s="12"/>
    </row>
    <row r="30" spans="1:11" x14ac:dyDescent="0.25">
      <c r="A30" s="9">
        <v>2</v>
      </c>
      <c r="B30" s="9" t="s">
        <v>38</v>
      </c>
      <c r="C30" s="13">
        <v>12785</v>
      </c>
      <c r="D30" s="12">
        <v>4</v>
      </c>
      <c r="E30" s="12">
        <v>4.3</v>
      </c>
      <c r="F30" s="12" t="s">
        <v>25</v>
      </c>
      <c r="G30" s="12"/>
      <c r="H30" s="12">
        <v>1</v>
      </c>
      <c r="I30" s="12"/>
      <c r="J30" s="12" t="s">
        <v>37</v>
      </c>
      <c r="K30" s="12"/>
    </row>
    <row r="31" spans="1:11" x14ac:dyDescent="0.25">
      <c r="A31" s="9">
        <v>3</v>
      </c>
      <c r="B31" s="9" t="s">
        <v>39</v>
      </c>
      <c r="C31" s="13">
        <v>30317</v>
      </c>
      <c r="D31" s="12">
        <v>4</v>
      </c>
      <c r="E31" s="12">
        <v>4.3</v>
      </c>
      <c r="F31" s="12">
        <v>8.1</v>
      </c>
      <c r="G31" s="12"/>
      <c r="H31" s="12">
        <v>1</v>
      </c>
      <c r="I31" s="12"/>
      <c r="J31" s="12" t="s">
        <v>40</v>
      </c>
      <c r="K31" s="12"/>
    </row>
    <row r="32" spans="1:11" s="11" customFormat="1" x14ac:dyDescent="0.25">
      <c r="A32" s="10" t="s">
        <v>41</v>
      </c>
      <c r="B32" s="10"/>
      <c r="C32" s="14"/>
      <c r="D32" s="14"/>
      <c r="E32" s="14"/>
      <c r="F32" s="14"/>
      <c r="G32" s="14"/>
      <c r="H32" s="14"/>
      <c r="I32" s="14"/>
      <c r="J32" s="14"/>
      <c r="K32" s="14"/>
    </row>
    <row r="33" spans="1:11" x14ac:dyDescent="0.25">
      <c r="A33" s="9">
        <v>4</v>
      </c>
      <c r="B33" s="9" t="s">
        <v>42</v>
      </c>
      <c r="C33" s="13">
        <v>14611</v>
      </c>
      <c r="D33" s="12">
        <v>2</v>
      </c>
      <c r="E33" s="12">
        <v>4.3</v>
      </c>
      <c r="F33" s="12"/>
      <c r="G33" s="12"/>
      <c r="H33" s="12">
        <v>1</v>
      </c>
      <c r="I33" s="12"/>
      <c r="J33" s="12" t="s">
        <v>37</v>
      </c>
      <c r="K33" s="12"/>
    </row>
    <row r="34" spans="1:11" x14ac:dyDescent="0.25">
      <c r="A34" s="24" t="s">
        <v>33</v>
      </c>
      <c r="B34" s="25"/>
      <c r="C34" s="9"/>
      <c r="D34" s="14">
        <f>D29+D30+D31+D33</f>
        <v>13</v>
      </c>
      <c r="E34" s="9"/>
      <c r="F34" s="9"/>
      <c r="G34" s="9"/>
      <c r="H34" s="9"/>
      <c r="I34" s="9"/>
      <c r="J34" s="9"/>
      <c r="K34" s="9"/>
    </row>
    <row r="35" spans="1:11" x14ac:dyDescent="0.25">
      <c r="A35" s="23" t="s">
        <v>65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</row>
    <row r="36" spans="1:11" s="11" customFormat="1" x14ac:dyDescent="0.25">
      <c r="A36" s="10" t="s">
        <v>44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</row>
    <row r="37" spans="1:11" x14ac:dyDescent="0.25">
      <c r="A37" s="9">
        <v>1</v>
      </c>
      <c r="B37" s="9" t="s">
        <v>45</v>
      </c>
      <c r="C37" s="12" t="s">
        <v>46</v>
      </c>
      <c r="D37" s="12">
        <v>4</v>
      </c>
      <c r="E37" s="12">
        <v>4.3</v>
      </c>
      <c r="F37" s="12">
        <v>8.1</v>
      </c>
      <c r="G37" s="12"/>
      <c r="H37" s="12">
        <v>1</v>
      </c>
      <c r="I37" s="12"/>
      <c r="J37" s="12" t="s">
        <v>47</v>
      </c>
      <c r="K37" s="12"/>
    </row>
    <row r="38" spans="1:11" x14ac:dyDescent="0.25">
      <c r="A38" s="9">
        <v>2</v>
      </c>
      <c r="B38" s="9" t="s">
        <v>48</v>
      </c>
      <c r="C38" s="13">
        <v>20821</v>
      </c>
      <c r="D38" s="12">
        <v>4</v>
      </c>
      <c r="E38" s="12">
        <v>4.3</v>
      </c>
      <c r="F38" s="12">
        <v>8.1</v>
      </c>
      <c r="G38" s="12"/>
      <c r="H38" s="12">
        <v>1</v>
      </c>
      <c r="I38" s="12"/>
      <c r="J38" s="12" t="s">
        <v>49</v>
      </c>
      <c r="K38" s="12"/>
    </row>
    <row r="39" spans="1:11" x14ac:dyDescent="0.25">
      <c r="A39" s="9">
        <v>3</v>
      </c>
      <c r="B39" s="9" t="s">
        <v>50</v>
      </c>
      <c r="C39" s="12" t="s">
        <v>51</v>
      </c>
      <c r="D39" s="12">
        <v>3</v>
      </c>
      <c r="E39" s="12">
        <v>4.3</v>
      </c>
      <c r="F39" s="12" t="s">
        <v>18</v>
      </c>
      <c r="G39" s="12"/>
      <c r="H39" s="12">
        <v>1</v>
      </c>
      <c r="I39" s="12"/>
      <c r="J39" s="12" t="s">
        <v>52</v>
      </c>
      <c r="K39" s="12"/>
    </row>
    <row r="40" spans="1:11" s="11" customFormat="1" x14ac:dyDescent="0.25">
      <c r="A40" s="10" t="s">
        <v>53</v>
      </c>
      <c r="B40" s="10"/>
      <c r="C40" s="14"/>
      <c r="D40" s="14"/>
      <c r="E40" s="14"/>
      <c r="F40" s="14"/>
      <c r="G40" s="14"/>
      <c r="H40" s="14"/>
      <c r="I40" s="14"/>
      <c r="J40" s="14"/>
      <c r="K40" s="14"/>
    </row>
    <row r="41" spans="1:11" ht="17.25" customHeight="1" x14ac:dyDescent="0.25">
      <c r="A41" s="9">
        <v>4</v>
      </c>
      <c r="B41" s="9" t="s">
        <v>54</v>
      </c>
      <c r="C41" s="13">
        <v>12420</v>
      </c>
      <c r="D41" s="12">
        <v>4</v>
      </c>
      <c r="E41" s="12">
        <v>4.3</v>
      </c>
      <c r="F41" s="12" t="s">
        <v>25</v>
      </c>
      <c r="G41" s="12"/>
      <c r="H41" s="12">
        <v>1</v>
      </c>
      <c r="I41" s="12"/>
      <c r="J41" s="12" t="s">
        <v>55</v>
      </c>
      <c r="K41" s="12"/>
    </row>
    <row r="42" spans="1:11" ht="17.25" customHeight="1" x14ac:dyDescent="0.25">
      <c r="A42" s="9">
        <v>5</v>
      </c>
      <c r="B42" s="9" t="s">
        <v>56</v>
      </c>
      <c r="C42" s="13">
        <v>14246</v>
      </c>
      <c r="D42" s="12">
        <v>3</v>
      </c>
      <c r="E42" s="12">
        <v>4.3</v>
      </c>
      <c r="F42" s="12"/>
      <c r="G42" s="12"/>
      <c r="H42" s="12">
        <v>1</v>
      </c>
      <c r="I42" s="12"/>
      <c r="J42" s="12" t="s">
        <v>29</v>
      </c>
      <c r="K42" s="12"/>
    </row>
    <row r="43" spans="1:11" ht="17.25" customHeight="1" x14ac:dyDescent="0.25">
      <c r="A43" s="9">
        <v>6</v>
      </c>
      <c r="B43" s="9" t="s">
        <v>57</v>
      </c>
      <c r="C43" s="13">
        <v>25852</v>
      </c>
      <c r="D43" s="12">
        <v>3</v>
      </c>
      <c r="E43" s="12">
        <v>4.3</v>
      </c>
      <c r="F43" s="12" t="s">
        <v>25</v>
      </c>
      <c r="G43" s="12"/>
      <c r="H43" s="12">
        <v>1</v>
      </c>
      <c r="I43" s="15"/>
      <c r="J43" s="12" t="s">
        <v>58</v>
      </c>
      <c r="K43" s="15"/>
    </row>
    <row r="44" spans="1:11" ht="17.25" customHeight="1" x14ac:dyDescent="0.25">
      <c r="A44" s="9">
        <v>7</v>
      </c>
      <c r="B44" s="9" t="s">
        <v>59</v>
      </c>
      <c r="C44" s="13">
        <v>14977</v>
      </c>
      <c r="D44" s="12">
        <v>6</v>
      </c>
      <c r="E44" s="12">
        <v>4.3</v>
      </c>
      <c r="F44" s="12" t="s">
        <v>25</v>
      </c>
      <c r="G44" s="12"/>
      <c r="H44" s="12">
        <v>1</v>
      </c>
      <c r="I44" s="15"/>
      <c r="J44" s="12" t="s">
        <v>60</v>
      </c>
      <c r="K44" s="15"/>
    </row>
    <row r="45" spans="1:11" ht="17.25" customHeight="1" x14ac:dyDescent="0.25">
      <c r="A45" s="9">
        <v>8</v>
      </c>
      <c r="B45" s="9" t="s">
        <v>61</v>
      </c>
      <c r="C45" s="13">
        <v>31329</v>
      </c>
      <c r="D45" s="12">
        <v>4</v>
      </c>
      <c r="E45" s="12">
        <v>4.3</v>
      </c>
      <c r="F45" s="12" t="s">
        <v>25</v>
      </c>
      <c r="G45" s="12"/>
      <c r="H45" s="12">
        <v>1</v>
      </c>
      <c r="I45" s="15"/>
      <c r="J45" s="12" t="s">
        <v>58</v>
      </c>
      <c r="K45" s="15"/>
    </row>
    <row r="46" spans="1:11" s="11" customFormat="1" ht="17.25" customHeight="1" x14ac:dyDescent="0.25">
      <c r="A46" s="10" t="s">
        <v>62</v>
      </c>
      <c r="B46" s="10"/>
      <c r="C46" s="14"/>
      <c r="D46" s="14"/>
      <c r="E46" s="14"/>
      <c r="F46" s="14"/>
      <c r="G46" s="14"/>
      <c r="H46" s="14"/>
      <c r="I46" s="14"/>
      <c r="J46" s="14"/>
      <c r="K46" s="14"/>
    </row>
    <row r="47" spans="1:11" ht="17.25" customHeight="1" x14ac:dyDescent="0.25">
      <c r="A47" s="9">
        <v>9</v>
      </c>
      <c r="B47" s="9" t="s">
        <v>63</v>
      </c>
      <c r="C47" s="13">
        <v>26665</v>
      </c>
      <c r="D47" s="12">
        <v>3</v>
      </c>
      <c r="E47" s="12">
        <v>4.3</v>
      </c>
      <c r="F47" s="12"/>
      <c r="G47" s="12"/>
      <c r="H47" s="12">
        <v>1</v>
      </c>
      <c r="I47" s="12"/>
      <c r="J47" s="12" t="s">
        <v>64</v>
      </c>
      <c r="K47" s="12"/>
    </row>
    <row r="48" spans="1:11" ht="17.25" customHeight="1" x14ac:dyDescent="0.25">
      <c r="A48" s="27" t="s">
        <v>33</v>
      </c>
      <c r="B48" s="27"/>
      <c r="C48" s="9"/>
      <c r="D48" s="14">
        <f>D37+D38+D39+D41+D42+D43+D44+D45+D47</f>
        <v>34</v>
      </c>
      <c r="E48" s="9"/>
      <c r="F48" s="9"/>
      <c r="G48" s="9"/>
      <c r="H48" s="9"/>
      <c r="I48" s="9"/>
      <c r="J48" s="9"/>
      <c r="K48" s="9"/>
    </row>
    <row r="49" spans="1:11" x14ac:dyDescent="0.25">
      <c r="A49" s="23" t="s">
        <v>77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 s="11" customFormat="1" x14ac:dyDescent="0.25">
      <c r="A50" s="10" t="s">
        <v>66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5">
      <c r="A51" s="9">
        <v>1</v>
      </c>
      <c r="B51" s="9" t="s">
        <v>67</v>
      </c>
      <c r="C51" s="12" t="s">
        <v>68</v>
      </c>
      <c r="D51" s="12">
        <v>3</v>
      </c>
      <c r="E51" s="12">
        <v>4.3</v>
      </c>
      <c r="F51" s="12"/>
      <c r="G51" s="12"/>
      <c r="H51" s="12">
        <v>1</v>
      </c>
      <c r="I51" s="12"/>
      <c r="J51" s="12">
        <v>2</v>
      </c>
      <c r="K51" s="12">
        <v>205807082</v>
      </c>
    </row>
    <row r="52" spans="1:11" s="11" customFormat="1" x14ac:dyDescent="0.25">
      <c r="A52" s="10" t="s">
        <v>69</v>
      </c>
      <c r="B52" s="10"/>
      <c r="C52" s="14"/>
      <c r="D52" s="14"/>
      <c r="E52" s="14"/>
      <c r="F52" s="14"/>
      <c r="G52" s="14"/>
      <c r="H52" s="14"/>
      <c r="I52" s="14"/>
      <c r="J52" s="14"/>
      <c r="K52" s="14"/>
    </row>
    <row r="53" spans="1:11" x14ac:dyDescent="0.25">
      <c r="A53" s="9">
        <v>2</v>
      </c>
      <c r="B53" s="9" t="s">
        <v>70</v>
      </c>
      <c r="C53" s="12" t="s">
        <v>71</v>
      </c>
      <c r="D53" s="12">
        <v>3</v>
      </c>
      <c r="E53" s="12">
        <v>4.3</v>
      </c>
      <c r="F53" s="12"/>
      <c r="G53" s="12"/>
      <c r="H53" s="12">
        <v>1</v>
      </c>
      <c r="I53" s="12"/>
      <c r="J53" s="12">
        <v>2</v>
      </c>
      <c r="K53" s="12">
        <v>205805091</v>
      </c>
    </row>
    <row r="54" spans="1:11" x14ac:dyDescent="0.25">
      <c r="A54" s="9">
        <v>3</v>
      </c>
      <c r="B54" s="9" t="s">
        <v>72</v>
      </c>
      <c r="C54" s="13">
        <v>23662</v>
      </c>
      <c r="D54" s="12">
        <v>2</v>
      </c>
      <c r="E54" s="12">
        <v>4.3</v>
      </c>
      <c r="F54" s="12" t="s">
        <v>25</v>
      </c>
      <c r="G54" s="12"/>
      <c r="H54" s="12">
        <v>1</v>
      </c>
      <c r="I54" s="12"/>
      <c r="J54" s="12">
        <v>2</v>
      </c>
      <c r="K54" s="12"/>
    </row>
    <row r="55" spans="1:11" x14ac:dyDescent="0.25">
      <c r="A55" s="9">
        <v>4</v>
      </c>
      <c r="B55" s="9" t="s">
        <v>73</v>
      </c>
      <c r="C55" s="12" t="s">
        <v>74</v>
      </c>
      <c r="D55" s="12">
        <v>4</v>
      </c>
      <c r="E55" s="12">
        <v>4.3</v>
      </c>
      <c r="F55" s="12"/>
      <c r="G55" s="12"/>
      <c r="H55" s="12">
        <v>1</v>
      </c>
      <c r="I55" s="12"/>
      <c r="J55" s="12">
        <v>9</v>
      </c>
      <c r="K55" s="12">
        <v>205551158</v>
      </c>
    </row>
    <row r="56" spans="1:11" s="11" customFormat="1" x14ac:dyDescent="0.25">
      <c r="A56" s="10" t="s">
        <v>75</v>
      </c>
      <c r="B56" s="10"/>
      <c r="C56" s="14"/>
      <c r="D56" s="14"/>
      <c r="E56" s="14"/>
      <c r="F56" s="14"/>
      <c r="G56" s="14"/>
      <c r="H56" s="14"/>
      <c r="I56" s="14"/>
      <c r="J56" s="14"/>
      <c r="K56" s="14"/>
    </row>
    <row r="57" spans="1:11" x14ac:dyDescent="0.25">
      <c r="A57" s="9">
        <v>5</v>
      </c>
      <c r="B57" s="9" t="s">
        <v>76</v>
      </c>
      <c r="C57" s="13">
        <v>10512</v>
      </c>
      <c r="D57" s="12">
        <v>4</v>
      </c>
      <c r="E57" s="12">
        <v>4.3</v>
      </c>
      <c r="F57" s="12" t="s">
        <v>18</v>
      </c>
      <c r="G57" s="12"/>
      <c r="H57" s="12">
        <v>1</v>
      </c>
      <c r="I57" s="12"/>
      <c r="J57" s="12">
        <v>9</v>
      </c>
      <c r="K57" s="12">
        <v>205805462</v>
      </c>
    </row>
    <row r="58" spans="1:11" x14ac:dyDescent="0.25">
      <c r="A58" s="24" t="s">
        <v>33</v>
      </c>
      <c r="B58" s="25"/>
      <c r="C58" s="9"/>
      <c r="D58" s="14">
        <f>D51+D53+D54+D55+D57</f>
        <v>16</v>
      </c>
      <c r="E58" s="9"/>
      <c r="F58" s="9"/>
      <c r="G58" s="9"/>
      <c r="H58" s="9"/>
      <c r="I58" s="9"/>
      <c r="J58" s="9"/>
      <c r="K58" s="9"/>
    </row>
    <row r="59" spans="1:11" x14ac:dyDescent="0.25">
      <c r="A59" s="23" t="s">
        <v>100</v>
      </c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 s="11" customFormat="1" x14ac:dyDescent="0.25">
      <c r="A60" s="10" t="s">
        <v>78</v>
      </c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x14ac:dyDescent="0.25">
      <c r="A61" s="9">
        <v>1</v>
      </c>
      <c r="B61" s="9" t="s">
        <v>79</v>
      </c>
      <c r="C61" s="13">
        <v>10959</v>
      </c>
      <c r="D61" s="12">
        <v>3</v>
      </c>
      <c r="E61" s="12">
        <v>4.3</v>
      </c>
      <c r="F61" s="12" t="s">
        <v>25</v>
      </c>
      <c r="G61" s="12"/>
      <c r="H61" s="12"/>
      <c r="I61" s="12"/>
      <c r="J61" s="12">
        <v>2</v>
      </c>
      <c r="K61" s="12">
        <v>200630827</v>
      </c>
    </row>
    <row r="62" spans="1:11" x14ac:dyDescent="0.25">
      <c r="A62" s="9">
        <v>2</v>
      </c>
      <c r="B62" s="9" t="s">
        <v>80</v>
      </c>
      <c r="C62" s="12" t="s">
        <v>81</v>
      </c>
      <c r="D62" s="12">
        <v>3</v>
      </c>
      <c r="E62" s="12">
        <v>4.3</v>
      </c>
      <c r="F62" s="12" t="s">
        <v>25</v>
      </c>
      <c r="G62" s="12"/>
      <c r="H62" s="12">
        <v>1</v>
      </c>
      <c r="I62" s="12"/>
      <c r="J62" s="12">
        <v>2</v>
      </c>
      <c r="K62" s="12">
        <v>205152734</v>
      </c>
    </row>
    <row r="63" spans="1:11" x14ac:dyDescent="0.25">
      <c r="A63" s="9">
        <v>3</v>
      </c>
      <c r="B63" s="9" t="s">
        <v>82</v>
      </c>
      <c r="C63" s="13">
        <v>23377</v>
      </c>
      <c r="D63" s="12">
        <v>2</v>
      </c>
      <c r="E63" s="12">
        <v>4.3</v>
      </c>
      <c r="F63" s="12" t="s">
        <v>25</v>
      </c>
      <c r="G63" s="12"/>
      <c r="H63" s="12"/>
      <c r="I63" s="12"/>
      <c r="J63" s="12">
        <v>2</v>
      </c>
      <c r="K63" s="12">
        <v>205322744</v>
      </c>
    </row>
    <row r="64" spans="1:11" ht="19.5" customHeight="1" x14ac:dyDescent="0.25">
      <c r="A64" s="9">
        <v>4</v>
      </c>
      <c r="B64" s="9" t="s">
        <v>83</v>
      </c>
      <c r="C64" s="12" t="s">
        <v>84</v>
      </c>
      <c r="D64" s="12">
        <v>5</v>
      </c>
      <c r="E64" s="12">
        <v>4.3</v>
      </c>
      <c r="F64" s="12" t="s">
        <v>25</v>
      </c>
      <c r="G64" s="12"/>
      <c r="H64" s="12">
        <v>1</v>
      </c>
      <c r="I64" s="12"/>
      <c r="J64" s="12">
        <v>2</v>
      </c>
      <c r="K64" s="12">
        <v>205807429</v>
      </c>
    </row>
    <row r="65" spans="1:11" ht="19.5" customHeight="1" x14ac:dyDescent="0.25">
      <c r="A65" s="9">
        <v>5</v>
      </c>
      <c r="B65" s="9" t="s">
        <v>85</v>
      </c>
      <c r="C65" s="13">
        <v>15707</v>
      </c>
      <c r="D65" s="12">
        <v>6</v>
      </c>
      <c r="E65" s="12">
        <v>4.3</v>
      </c>
      <c r="F65" s="12">
        <v>8.1</v>
      </c>
      <c r="G65" s="12"/>
      <c r="H65" s="12"/>
      <c r="I65" s="12"/>
      <c r="J65" s="12">
        <v>2</v>
      </c>
      <c r="K65" s="12">
        <v>205879327</v>
      </c>
    </row>
    <row r="66" spans="1:11" ht="19.5" customHeight="1" x14ac:dyDescent="0.25">
      <c r="A66" s="9">
        <v>6</v>
      </c>
      <c r="B66" s="9" t="s">
        <v>86</v>
      </c>
      <c r="C66" s="13">
        <v>23624</v>
      </c>
      <c r="D66" s="12">
        <v>4</v>
      </c>
      <c r="E66" s="12">
        <v>4.3</v>
      </c>
      <c r="F66" s="12">
        <v>8.1</v>
      </c>
      <c r="G66" s="12"/>
      <c r="H66" s="12">
        <v>1</v>
      </c>
      <c r="I66" s="12"/>
      <c r="J66" s="12">
        <v>2</v>
      </c>
      <c r="K66" s="12">
        <v>205878647</v>
      </c>
    </row>
    <row r="67" spans="1:11" ht="19.5" customHeight="1" x14ac:dyDescent="0.25">
      <c r="A67" s="9">
        <v>7</v>
      </c>
      <c r="B67" s="9" t="s">
        <v>87</v>
      </c>
      <c r="C67" s="12" t="s">
        <v>88</v>
      </c>
      <c r="D67" s="12">
        <v>4</v>
      </c>
      <c r="E67" s="12">
        <v>4.3</v>
      </c>
      <c r="F67" s="12" t="s">
        <v>25</v>
      </c>
      <c r="G67" s="12"/>
      <c r="H67" s="12">
        <v>1</v>
      </c>
      <c r="I67" s="12"/>
      <c r="J67" s="12">
        <v>2</v>
      </c>
      <c r="K67" s="12">
        <v>206267689</v>
      </c>
    </row>
    <row r="68" spans="1:11" s="11" customFormat="1" ht="19.5" customHeight="1" x14ac:dyDescent="0.25">
      <c r="A68" s="10" t="s">
        <v>89</v>
      </c>
      <c r="B68" s="10"/>
      <c r="C68" s="14"/>
      <c r="D68" s="14"/>
      <c r="E68" s="14"/>
      <c r="F68" s="14"/>
      <c r="G68" s="14"/>
      <c r="H68" s="14"/>
      <c r="I68" s="14"/>
      <c r="J68" s="14"/>
      <c r="K68" s="14"/>
    </row>
    <row r="69" spans="1:11" ht="19.5" customHeight="1" x14ac:dyDescent="0.25">
      <c r="A69" s="9">
        <v>8</v>
      </c>
      <c r="B69" s="9" t="s">
        <v>90</v>
      </c>
      <c r="C69" s="12" t="s">
        <v>91</v>
      </c>
      <c r="D69" s="12">
        <v>1</v>
      </c>
      <c r="E69" s="12">
        <v>4.3</v>
      </c>
      <c r="F69" s="12"/>
      <c r="G69" s="12"/>
      <c r="H69" s="12"/>
      <c r="I69" s="12"/>
      <c r="J69" s="12" t="s">
        <v>64</v>
      </c>
      <c r="K69" s="12">
        <v>205850165</v>
      </c>
    </row>
    <row r="70" spans="1:11" ht="19.5" customHeight="1" x14ac:dyDescent="0.25">
      <c r="A70" s="9">
        <v>9</v>
      </c>
      <c r="B70" s="9" t="s">
        <v>92</v>
      </c>
      <c r="C70" s="13">
        <v>21197</v>
      </c>
      <c r="D70" s="12">
        <v>1</v>
      </c>
      <c r="E70" s="12">
        <v>4.3</v>
      </c>
      <c r="F70" s="12"/>
      <c r="G70" s="12"/>
      <c r="H70" s="12"/>
      <c r="I70" s="12"/>
      <c r="J70" s="12" t="s">
        <v>64</v>
      </c>
      <c r="K70" s="12">
        <v>205859341</v>
      </c>
    </row>
    <row r="71" spans="1:11" ht="19.5" customHeight="1" x14ac:dyDescent="0.25">
      <c r="A71" s="9">
        <v>10</v>
      </c>
      <c r="B71" s="9" t="s">
        <v>93</v>
      </c>
      <c r="C71" s="12" t="s">
        <v>94</v>
      </c>
      <c r="D71" s="12">
        <v>4</v>
      </c>
      <c r="E71" s="12">
        <v>4.3</v>
      </c>
      <c r="F71" s="12"/>
      <c r="G71" s="12"/>
      <c r="H71" s="12">
        <v>1</v>
      </c>
      <c r="I71" s="12"/>
      <c r="J71" s="12">
        <v>2</v>
      </c>
      <c r="K71" s="12">
        <v>205075259</v>
      </c>
    </row>
    <row r="72" spans="1:11" s="11" customFormat="1" ht="19.5" customHeight="1" x14ac:dyDescent="0.25">
      <c r="A72" s="10" t="s">
        <v>95</v>
      </c>
      <c r="B72" s="10"/>
      <c r="C72" s="14"/>
      <c r="D72" s="14"/>
      <c r="E72" s="14"/>
      <c r="F72" s="14"/>
      <c r="G72" s="14"/>
      <c r="H72" s="14"/>
      <c r="I72" s="14"/>
      <c r="J72" s="14"/>
      <c r="K72" s="14"/>
    </row>
    <row r="73" spans="1:11" ht="19.5" customHeight="1" x14ac:dyDescent="0.25">
      <c r="A73" s="9">
        <v>11</v>
      </c>
      <c r="B73" s="9" t="s">
        <v>96</v>
      </c>
      <c r="C73" s="12" t="s">
        <v>97</v>
      </c>
      <c r="D73" s="12">
        <v>3</v>
      </c>
      <c r="E73" s="12">
        <v>4.3</v>
      </c>
      <c r="F73" s="12" t="s">
        <v>25</v>
      </c>
      <c r="G73" s="12"/>
      <c r="H73" s="12">
        <v>1</v>
      </c>
      <c r="I73" s="12"/>
      <c r="J73" s="12">
        <v>2</v>
      </c>
      <c r="K73" s="12">
        <v>205029038</v>
      </c>
    </row>
    <row r="74" spans="1:11" ht="19.5" customHeight="1" x14ac:dyDescent="0.25">
      <c r="A74" s="9">
        <v>12</v>
      </c>
      <c r="B74" s="9" t="s">
        <v>98</v>
      </c>
      <c r="C74" s="12" t="s">
        <v>99</v>
      </c>
      <c r="D74" s="12">
        <v>4</v>
      </c>
      <c r="E74" s="12">
        <v>4.3</v>
      </c>
      <c r="F74" s="12"/>
      <c r="G74" s="12"/>
      <c r="H74" s="12">
        <v>1</v>
      </c>
      <c r="I74" s="12"/>
      <c r="J74" s="12">
        <v>2</v>
      </c>
      <c r="K74" s="12">
        <v>205127599</v>
      </c>
    </row>
    <row r="75" spans="1:11" ht="19.5" customHeight="1" x14ac:dyDescent="0.25">
      <c r="A75" s="24" t="s">
        <v>33</v>
      </c>
      <c r="B75" s="25"/>
      <c r="C75" s="9"/>
      <c r="D75" s="14">
        <f>D61+D62+D63+D64+D65+D66+D67+D69+D70+D71+D73+D74</f>
        <v>40</v>
      </c>
      <c r="E75" s="9"/>
      <c r="F75" s="9"/>
      <c r="G75" s="9"/>
      <c r="H75" s="9"/>
      <c r="I75" s="9"/>
      <c r="J75" s="9"/>
      <c r="K75" s="9"/>
    </row>
    <row r="76" spans="1:11" x14ac:dyDescent="0.25">
      <c r="A76" s="24" t="s">
        <v>107</v>
      </c>
      <c r="B76" s="23"/>
      <c r="C76" s="23"/>
      <c r="D76" s="23"/>
      <c r="E76" s="23"/>
      <c r="F76" s="23"/>
      <c r="G76" s="23"/>
      <c r="H76" s="23"/>
      <c r="I76" s="23"/>
      <c r="J76" s="23"/>
      <c r="K76" s="25"/>
    </row>
    <row r="77" spans="1:11" s="11" customFormat="1" x14ac:dyDescent="0.25">
      <c r="A77" s="10" t="s">
        <v>101</v>
      </c>
      <c r="B77" s="10"/>
      <c r="C77" s="10"/>
      <c r="D77" s="10"/>
      <c r="E77" s="10"/>
      <c r="F77" s="10"/>
      <c r="G77" s="10"/>
      <c r="H77" s="10"/>
      <c r="I77" s="10"/>
      <c r="J77" s="10"/>
      <c r="K77" s="10"/>
    </row>
    <row r="78" spans="1:11" x14ac:dyDescent="0.25">
      <c r="A78" s="9">
        <v>1</v>
      </c>
      <c r="B78" s="9" t="s">
        <v>102</v>
      </c>
      <c r="C78" s="13">
        <v>15250</v>
      </c>
      <c r="D78" s="12">
        <v>2</v>
      </c>
      <c r="E78" s="12">
        <v>4.3</v>
      </c>
      <c r="F78" s="12"/>
      <c r="G78" s="12"/>
      <c r="H78" s="12">
        <v>1</v>
      </c>
      <c r="I78" s="12"/>
      <c r="J78" s="12" t="s">
        <v>103</v>
      </c>
      <c r="K78" s="12"/>
    </row>
    <row r="79" spans="1:11" s="11" customFormat="1" x14ac:dyDescent="0.25">
      <c r="A79" s="10" t="s">
        <v>104</v>
      </c>
      <c r="B79" s="10"/>
      <c r="C79" s="14"/>
      <c r="D79" s="14"/>
      <c r="E79" s="14"/>
      <c r="F79" s="14"/>
      <c r="G79" s="14"/>
      <c r="H79" s="14"/>
      <c r="I79" s="14"/>
      <c r="J79" s="14"/>
      <c r="K79" s="14"/>
    </row>
    <row r="80" spans="1:11" x14ac:dyDescent="0.25">
      <c r="A80" s="9">
        <v>2</v>
      </c>
      <c r="B80" s="9" t="s">
        <v>105</v>
      </c>
      <c r="C80" s="12" t="s">
        <v>106</v>
      </c>
      <c r="D80" s="12">
        <v>2</v>
      </c>
      <c r="E80" s="12">
        <v>4.3</v>
      </c>
      <c r="F80" s="12">
        <v>8.1</v>
      </c>
      <c r="G80" s="12"/>
      <c r="H80" s="12">
        <v>1</v>
      </c>
      <c r="I80" s="12"/>
      <c r="J80" s="12">
        <v>2</v>
      </c>
      <c r="K80" s="12">
        <v>205227951</v>
      </c>
    </row>
    <row r="81" spans="1:11" x14ac:dyDescent="0.25">
      <c r="A81" s="24" t="s">
        <v>33</v>
      </c>
      <c r="B81" s="25"/>
      <c r="C81" s="9"/>
      <c r="D81" s="14">
        <f>D78+D80</f>
        <v>4</v>
      </c>
      <c r="E81" s="9"/>
      <c r="F81" s="9"/>
      <c r="G81" s="9"/>
      <c r="H81" s="9"/>
      <c r="I81" s="9"/>
      <c r="J81" s="9"/>
      <c r="K81" s="9"/>
    </row>
    <row r="82" spans="1:11" x14ac:dyDescent="0.25">
      <c r="B82" s="23" t="s">
        <v>111</v>
      </c>
      <c r="C82" s="23"/>
      <c r="D82" s="23"/>
      <c r="E82" s="23"/>
      <c r="F82" s="23"/>
      <c r="G82" s="23"/>
      <c r="H82" s="23"/>
      <c r="I82" s="23"/>
      <c r="J82" s="23"/>
      <c r="K82" s="23"/>
    </row>
    <row r="83" spans="1:11" s="11" customFormat="1" x14ac:dyDescent="0.25">
      <c r="A83" s="10" t="s">
        <v>108</v>
      </c>
      <c r="B83" s="10"/>
      <c r="C83" s="10"/>
      <c r="D83" s="10"/>
      <c r="E83" s="10"/>
      <c r="F83" s="10"/>
      <c r="G83" s="10"/>
      <c r="H83" s="10"/>
      <c r="I83" s="10"/>
      <c r="J83" s="10"/>
      <c r="K83" s="10"/>
    </row>
    <row r="84" spans="1:11" x14ac:dyDescent="0.25">
      <c r="A84" s="9">
        <v>1</v>
      </c>
      <c r="B84" s="9" t="s">
        <v>109</v>
      </c>
      <c r="C84" s="13">
        <v>28160</v>
      </c>
      <c r="D84" s="12">
        <v>4</v>
      </c>
      <c r="E84" s="12">
        <v>4.3</v>
      </c>
      <c r="F84" s="12" t="s">
        <v>25</v>
      </c>
      <c r="G84" s="12"/>
      <c r="H84" s="12">
        <v>1</v>
      </c>
      <c r="I84" s="12"/>
      <c r="J84" s="12" t="s">
        <v>110</v>
      </c>
      <c r="K84" s="12">
        <v>205957514</v>
      </c>
    </row>
    <row r="85" spans="1:11" x14ac:dyDescent="0.25">
      <c r="A85" s="24" t="s">
        <v>33</v>
      </c>
      <c r="B85" s="25"/>
      <c r="C85" s="9"/>
      <c r="D85" s="14">
        <v>4</v>
      </c>
      <c r="E85" s="9"/>
      <c r="F85" s="9"/>
      <c r="G85" s="9"/>
      <c r="H85" s="9"/>
      <c r="I85" s="9"/>
      <c r="J85" s="9"/>
      <c r="K85" s="9"/>
    </row>
    <row r="86" spans="1:11" x14ac:dyDescent="0.25">
      <c r="A86" s="23" t="s">
        <v>120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s="11" customFormat="1" x14ac:dyDescent="0.25">
      <c r="A87" s="10" t="s">
        <v>112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</row>
    <row r="88" spans="1:11" x14ac:dyDescent="0.25">
      <c r="A88" s="9">
        <v>1</v>
      </c>
      <c r="B88" s="9" t="s">
        <v>113</v>
      </c>
      <c r="C88" s="13">
        <v>23474</v>
      </c>
      <c r="D88" s="12">
        <v>3</v>
      </c>
      <c r="E88" s="12">
        <v>4.3</v>
      </c>
      <c r="F88" s="12" t="s">
        <v>18</v>
      </c>
      <c r="G88" s="12"/>
      <c r="H88" s="12">
        <v>1</v>
      </c>
      <c r="I88" s="12"/>
      <c r="J88" s="12"/>
      <c r="K88" s="12">
        <v>206049749</v>
      </c>
    </row>
    <row r="89" spans="1:11" s="11" customFormat="1" x14ac:dyDescent="0.25">
      <c r="A89" s="10" t="s">
        <v>114</v>
      </c>
      <c r="B89" s="10"/>
      <c r="C89" s="14"/>
      <c r="D89" s="14"/>
      <c r="E89" s="14"/>
      <c r="F89" s="14"/>
      <c r="G89" s="14"/>
      <c r="H89" s="14"/>
      <c r="I89" s="14"/>
      <c r="J89" s="14"/>
      <c r="K89" s="14"/>
    </row>
    <row r="90" spans="1:11" x14ac:dyDescent="0.25">
      <c r="A90" s="9">
        <v>2</v>
      </c>
      <c r="B90" s="9" t="s">
        <v>115</v>
      </c>
      <c r="C90" s="13">
        <v>17899</v>
      </c>
      <c r="D90" s="12">
        <v>1</v>
      </c>
      <c r="E90" s="12">
        <v>4.3</v>
      </c>
      <c r="F90" s="12"/>
      <c r="G90" s="12"/>
      <c r="H90" s="12">
        <v>1</v>
      </c>
      <c r="I90" s="12"/>
      <c r="J90" s="12"/>
      <c r="K90" s="12">
        <v>206268072</v>
      </c>
    </row>
    <row r="91" spans="1:11" s="11" customFormat="1" x14ac:dyDescent="0.25">
      <c r="A91" s="10" t="s">
        <v>116</v>
      </c>
      <c r="B91" s="10"/>
      <c r="C91" s="14"/>
      <c r="D91" s="14"/>
      <c r="E91" s="14"/>
      <c r="F91" s="14"/>
      <c r="G91" s="14"/>
      <c r="H91" s="14"/>
      <c r="I91" s="14"/>
      <c r="J91" s="14"/>
      <c r="K91" s="14"/>
    </row>
    <row r="92" spans="1:11" x14ac:dyDescent="0.25">
      <c r="A92" s="9">
        <v>3</v>
      </c>
      <c r="B92" s="9" t="s">
        <v>117</v>
      </c>
      <c r="C92" s="13">
        <v>19360</v>
      </c>
      <c r="D92" s="12">
        <v>2</v>
      </c>
      <c r="E92" s="12">
        <v>4.3</v>
      </c>
      <c r="F92" s="12"/>
      <c r="G92" s="12"/>
      <c r="H92" s="12">
        <v>1</v>
      </c>
      <c r="I92" s="12"/>
      <c r="J92" s="12"/>
      <c r="K92" s="12">
        <v>205951163</v>
      </c>
    </row>
    <row r="93" spans="1:11" s="11" customFormat="1" x14ac:dyDescent="0.25">
      <c r="A93" s="10" t="s">
        <v>118</v>
      </c>
      <c r="B93" s="10"/>
      <c r="C93" s="14"/>
      <c r="D93" s="14"/>
      <c r="E93" s="14"/>
      <c r="F93" s="14"/>
      <c r="G93" s="14"/>
      <c r="H93" s="14"/>
      <c r="I93" s="14"/>
      <c r="J93" s="14"/>
      <c r="K93" s="14"/>
    </row>
    <row r="94" spans="1:11" x14ac:dyDescent="0.25">
      <c r="A94" s="9">
        <v>4</v>
      </c>
      <c r="B94" s="9" t="s">
        <v>119</v>
      </c>
      <c r="C94" s="13">
        <v>16438</v>
      </c>
      <c r="D94" s="12">
        <v>6</v>
      </c>
      <c r="E94" s="12">
        <v>4.3</v>
      </c>
      <c r="F94" s="12" t="s">
        <v>25</v>
      </c>
      <c r="G94" s="12"/>
      <c r="H94" s="12">
        <v>1</v>
      </c>
      <c r="I94" s="12"/>
      <c r="J94" s="12"/>
      <c r="K94" s="12">
        <v>205440319</v>
      </c>
    </row>
    <row r="95" spans="1:11" x14ac:dyDescent="0.25">
      <c r="A95" s="24" t="s">
        <v>33</v>
      </c>
      <c r="B95" s="25"/>
      <c r="C95" s="9"/>
      <c r="D95" s="14">
        <f>D88+D90+D92+D94</f>
        <v>12</v>
      </c>
      <c r="E95" s="9"/>
      <c r="F95" s="9"/>
      <c r="G95" s="9"/>
      <c r="H95" s="9"/>
      <c r="I95" s="9"/>
      <c r="J95" s="9"/>
      <c r="K95" s="9"/>
    </row>
    <row r="96" spans="1:11" x14ac:dyDescent="0.25">
      <c r="A96" s="24" t="s">
        <v>131</v>
      </c>
      <c r="B96" s="23"/>
      <c r="C96" s="23"/>
      <c r="D96" s="23"/>
      <c r="E96" s="23"/>
      <c r="F96" s="23"/>
      <c r="G96" s="23"/>
      <c r="H96" s="23"/>
      <c r="I96" s="23"/>
      <c r="J96" s="23"/>
      <c r="K96" s="25"/>
    </row>
    <row r="97" spans="1:11" s="11" customFormat="1" x14ac:dyDescent="0.25">
      <c r="A97" s="10" t="s">
        <v>121</v>
      </c>
      <c r="B97" s="10"/>
      <c r="C97" s="10"/>
      <c r="D97" s="10"/>
      <c r="E97" s="10"/>
      <c r="F97" s="10"/>
      <c r="G97" s="10"/>
      <c r="H97" s="10"/>
      <c r="I97" s="10"/>
      <c r="J97" s="10"/>
      <c r="K97" s="10"/>
    </row>
    <row r="98" spans="1:11" x14ac:dyDescent="0.25">
      <c r="A98" s="9">
        <v>1</v>
      </c>
      <c r="B98" s="9" t="s">
        <v>122</v>
      </c>
      <c r="C98" s="13">
        <v>23012</v>
      </c>
      <c r="D98" s="12">
        <v>3</v>
      </c>
      <c r="E98" s="12">
        <v>4.3</v>
      </c>
      <c r="F98" s="12"/>
      <c r="G98" s="12"/>
      <c r="H98" s="12">
        <v>1</v>
      </c>
      <c r="I98" s="12"/>
      <c r="J98" s="12">
        <v>5</v>
      </c>
      <c r="K98" s="12"/>
    </row>
    <row r="99" spans="1:11" s="11" customFormat="1" x14ac:dyDescent="0.25">
      <c r="A99" s="10" t="s">
        <v>123</v>
      </c>
      <c r="B99" s="10"/>
      <c r="C99" s="14"/>
      <c r="D99" s="14"/>
      <c r="E99" s="14"/>
      <c r="F99" s="14"/>
      <c r="G99" s="14"/>
      <c r="H99" s="14"/>
      <c r="I99" s="14"/>
      <c r="J99" s="14"/>
      <c r="K99" s="14"/>
    </row>
    <row r="100" spans="1:11" x14ac:dyDescent="0.25">
      <c r="A100" s="9">
        <v>2</v>
      </c>
      <c r="B100" s="9" t="s">
        <v>124</v>
      </c>
      <c r="C100" s="12" t="s">
        <v>125</v>
      </c>
      <c r="D100" s="12">
        <v>1</v>
      </c>
      <c r="E100" s="12">
        <v>4.3</v>
      </c>
      <c r="F100" s="12"/>
      <c r="G100" s="12"/>
      <c r="H100" s="12">
        <v>1</v>
      </c>
      <c r="I100" s="12"/>
      <c r="J100" s="12">
        <v>6</v>
      </c>
      <c r="K100" s="12"/>
    </row>
    <row r="101" spans="1:11" s="11" customFormat="1" x14ac:dyDescent="0.25">
      <c r="A101" s="10" t="s">
        <v>126</v>
      </c>
      <c r="B101" s="10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 x14ac:dyDescent="0.25">
      <c r="A102" s="9">
        <v>3</v>
      </c>
      <c r="B102" s="9" t="s">
        <v>127</v>
      </c>
      <c r="C102" s="13">
        <v>15342</v>
      </c>
      <c r="D102" s="12">
        <v>2</v>
      </c>
      <c r="E102" s="12">
        <v>4.3</v>
      </c>
      <c r="F102" s="12"/>
      <c r="G102" s="12"/>
      <c r="H102" s="12"/>
      <c r="I102" s="12"/>
      <c r="J102" s="12">
        <v>9</v>
      </c>
      <c r="K102" s="12"/>
    </row>
    <row r="103" spans="1:11" x14ac:dyDescent="0.25">
      <c r="A103" s="9">
        <v>4</v>
      </c>
      <c r="B103" s="9" t="s">
        <v>128</v>
      </c>
      <c r="C103" s="13">
        <v>30751</v>
      </c>
      <c r="D103" s="12">
        <v>4</v>
      </c>
      <c r="E103" s="12">
        <v>4.3</v>
      </c>
      <c r="F103" s="12">
        <v>8.1</v>
      </c>
      <c r="G103" s="12"/>
      <c r="H103" s="12">
        <v>1</v>
      </c>
      <c r="I103" s="12"/>
      <c r="J103" s="12">
        <v>2</v>
      </c>
      <c r="K103" s="12"/>
    </row>
    <row r="104" spans="1:11" x14ac:dyDescent="0.25">
      <c r="A104" s="9">
        <v>5</v>
      </c>
      <c r="B104" s="9" t="s">
        <v>129</v>
      </c>
      <c r="C104" s="13">
        <v>22566</v>
      </c>
      <c r="D104" s="12">
        <v>1</v>
      </c>
      <c r="E104" s="12">
        <v>4.3</v>
      </c>
      <c r="F104" s="12"/>
      <c r="G104" s="12"/>
      <c r="H104" s="12">
        <v>1</v>
      </c>
      <c r="I104" s="12"/>
      <c r="J104" s="12"/>
      <c r="K104" s="12"/>
    </row>
    <row r="105" spans="1:11" x14ac:dyDescent="0.25">
      <c r="A105" s="9">
        <v>6</v>
      </c>
      <c r="B105" s="9" t="s">
        <v>130</v>
      </c>
      <c r="C105" s="13">
        <v>36808</v>
      </c>
      <c r="D105" s="12">
        <v>1</v>
      </c>
      <c r="E105" s="12">
        <v>4.3</v>
      </c>
      <c r="F105" s="12" t="s">
        <v>25</v>
      </c>
      <c r="G105" s="12"/>
      <c r="H105" s="12"/>
      <c r="I105" s="12">
        <v>2</v>
      </c>
      <c r="J105" s="12" t="s">
        <v>26</v>
      </c>
      <c r="K105" s="12"/>
    </row>
    <row r="106" spans="1:11" x14ac:dyDescent="0.25">
      <c r="A106" s="24" t="s">
        <v>33</v>
      </c>
      <c r="B106" s="25"/>
      <c r="C106" s="9"/>
      <c r="D106" s="14">
        <f>D98+D100+D102+D103+D104+D105</f>
        <v>12</v>
      </c>
      <c r="E106" s="9"/>
      <c r="F106" s="9"/>
      <c r="G106" s="9"/>
      <c r="H106" s="9"/>
      <c r="I106" s="9"/>
      <c r="J106" s="9"/>
      <c r="K106" s="9"/>
    </row>
    <row r="107" spans="1:11" x14ac:dyDescent="0.25">
      <c r="A107" s="23" t="s">
        <v>145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</row>
    <row r="108" spans="1:11" s="11" customFormat="1" x14ac:dyDescent="0.25">
      <c r="A108" s="10" t="s">
        <v>132</v>
      </c>
      <c r="B108" s="10"/>
      <c r="C108" s="10"/>
      <c r="D108" s="10"/>
      <c r="E108" s="10"/>
      <c r="F108" s="10"/>
      <c r="G108" s="10"/>
      <c r="H108" s="10"/>
      <c r="I108" s="10"/>
      <c r="J108" s="10"/>
      <c r="K108" s="10"/>
    </row>
    <row r="109" spans="1:11" x14ac:dyDescent="0.25">
      <c r="A109" s="9">
        <v>1</v>
      </c>
      <c r="B109" s="9" t="s">
        <v>72</v>
      </c>
      <c r="C109" s="13">
        <v>13150</v>
      </c>
      <c r="D109" s="12">
        <v>4</v>
      </c>
      <c r="E109" s="12">
        <v>4.3</v>
      </c>
      <c r="F109" s="12" t="s">
        <v>25</v>
      </c>
      <c r="G109" s="12"/>
      <c r="H109" s="12">
        <v>1</v>
      </c>
      <c r="I109" s="12"/>
      <c r="J109" s="12" t="s">
        <v>133</v>
      </c>
      <c r="K109" s="12"/>
    </row>
    <row r="110" spans="1:11" x14ac:dyDescent="0.25">
      <c r="A110" s="9">
        <v>2</v>
      </c>
      <c r="B110" s="9" t="s">
        <v>134</v>
      </c>
      <c r="C110" s="13">
        <v>10959</v>
      </c>
      <c r="D110" s="12">
        <v>4</v>
      </c>
      <c r="E110" s="12">
        <v>4.3</v>
      </c>
      <c r="F110" s="12" t="s">
        <v>25</v>
      </c>
      <c r="G110" s="12"/>
      <c r="H110" s="12"/>
      <c r="I110" s="12"/>
      <c r="J110" s="12" t="s">
        <v>49</v>
      </c>
      <c r="K110" s="12"/>
    </row>
    <row r="111" spans="1:11" s="11" customFormat="1" x14ac:dyDescent="0.25">
      <c r="A111" s="10" t="s">
        <v>135</v>
      </c>
      <c r="B111" s="10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 x14ac:dyDescent="0.25">
      <c r="A112" s="9">
        <v>3</v>
      </c>
      <c r="B112" s="9" t="s">
        <v>136</v>
      </c>
      <c r="C112" s="13">
        <v>22687</v>
      </c>
      <c r="D112" s="12">
        <v>2</v>
      </c>
      <c r="E112" s="12">
        <v>4.3</v>
      </c>
      <c r="F112" s="12"/>
      <c r="G112" s="12"/>
      <c r="H112" s="12">
        <v>1</v>
      </c>
      <c r="I112" s="12"/>
      <c r="J112" s="12">
        <v>2</v>
      </c>
      <c r="K112" s="12"/>
    </row>
    <row r="113" spans="1:11" x14ac:dyDescent="0.25">
      <c r="A113" s="9">
        <v>4</v>
      </c>
      <c r="B113" s="9" t="s">
        <v>137</v>
      </c>
      <c r="C113" s="13">
        <v>23747</v>
      </c>
      <c r="D113" s="12">
        <v>4</v>
      </c>
      <c r="E113" s="12">
        <v>4.3</v>
      </c>
      <c r="F113" s="12" t="s">
        <v>25</v>
      </c>
      <c r="G113" s="12"/>
      <c r="H113" s="12">
        <v>1</v>
      </c>
      <c r="I113" s="12"/>
      <c r="J113" s="12">
        <v>2</v>
      </c>
      <c r="K113" s="12"/>
    </row>
    <row r="114" spans="1:11" x14ac:dyDescent="0.25">
      <c r="A114" s="9">
        <v>5</v>
      </c>
      <c r="B114" s="9" t="s">
        <v>138</v>
      </c>
      <c r="C114" s="12" t="s">
        <v>139</v>
      </c>
      <c r="D114" s="12">
        <v>4</v>
      </c>
      <c r="E114" s="12">
        <v>4.3</v>
      </c>
      <c r="F114" s="12">
        <v>8.1</v>
      </c>
      <c r="G114" s="12"/>
      <c r="H114" s="12"/>
      <c r="I114" s="12"/>
      <c r="J114" s="12"/>
      <c r="K114" s="12"/>
    </row>
    <row r="115" spans="1:11" s="11" customFormat="1" x14ac:dyDescent="0.25">
      <c r="A115" s="10" t="s">
        <v>140</v>
      </c>
      <c r="B115" s="10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 x14ac:dyDescent="0.25">
      <c r="A116" s="9">
        <v>6</v>
      </c>
      <c r="B116" s="9" t="s">
        <v>141</v>
      </c>
      <c r="C116" s="13">
        <v>26304</v>
      </c>
      <c r="D116" s="12">
        <v>3</v>
      </c>
      <c r="E116" s="12">
        <v>4.3</v>
      </c>
      <c r="F116" s="12" t="s">
        <v>25</v>
      </c>
      <c r="G116" s="12"/>
      <c r="H116" s="12">
        <v>1</v>
      </c>
      <c r="I116" s="12"/>
      <c r="J116" s="12" t="s">
        <v>142</v>
      </c>
      <c r="K116" s="12"/>
    </row>
    <row r="117" spans="1:11" s="11" customFormat="1" x14ac:dyDescent="0.25">
      <c r="A117" s="10" t="s">
        <v>143</v>
      </c>
      <c r="B117" s="10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9">
        <v>7</v>
      </c>
      <c r="B118" s="9" t="s">
        <v>144</v>
      </c>
      <c r="C118" s="13">
        <v>14977</v>
      </c>
      <c r="D118" s="12">
        <v>3</v>
      </c>
      <c r="E118" s="12">
        <v>4.3</v>
      </c>
      <c r="F118" s="12" t="s">
        <v>25</v>
      </c>
      <c r="G118" s="12"/>
      <c r="H118" s="12"/>
      <c r="I118" s="12"/>
      <c r="J118" s="12">
        <v>2</v>
      </c>
      <c r="K118" s="12"/>
    </row>
    <row r="119" spans="1:11" x14ac:dyDescent="0.25">
      <c r="A119" s="24" t="s">
        <v>33</v>
      </c>
      <c r="B119" s="25"/>
      <c r="C119" s="9"/>
      <c r="D119" s="14">
        <f>D109+D110+D112+D113+D114+D116+D118</f>
        <v>24</v>
      </c>
      <c r="E119" s="9"/>
      <c r="F119" s="9"/>
      <c r="G119" s="9"/>
      <c r="H119" s="9"/>
      <c r="I119" s="9"/>
      <c r="J119" s="9"/>
      <c r="K119" s="9"/>
    </row>
    <row r="120" spans="1:11" x14ac:dyDescent="0.25">
      <c r="A120" s="24" t="s">
        <v>146</v>
      </c>
      <c r="B120" s="25"/>
      <c r="C120" s="14" t="s">
        <v>147</v>
      </c>
      <c r="D120" s="14" t="s">
        <v>152</v>
      </c>
      <c r="E120" s="9"/>
      <c r="F120" s="9"/>
      <c r="G120" s="9"/>
      <c r="H120" s="9"/>
      <c r="I120" s="9"/>
      <c r="J120" s="9"/>
      <c r="K120" s="9"/>
    </row>
  </sheetData>
  <mergeCells count="32">
    <mergeCell ref="A1:B1"/>
    <mergeCell ref="A2:B2"/>
    <mergeCell ref="A95:B95"/>
    <mergeCell ref="A96:K96"/>
    <mergeCell ref="A106:B106"/>
    <mergeCell ref="A48:B48"/>
    <mergeCell ref="A49:K49"/>
    <mergeCell ref="A58:B58"/>
    <mergeCell ref="A59:K59"/>
    <mergeCell ref="A75:B75"/>
    <mergeCell ref="A18:K18"/>
    <mergeCell ref="A17:B17"/>
    <mergeCell ref="A26:B26"/>
    <mergeCell ref="A27:K27"/>
    <mergeCell ref="A34:B34"/>
    <mergeCell ref="A35:K35"/>
    <mergeCell ref="A107:K107"/>
    <mergeCell ref="A119:B119"/>
    <mergeCell ref="A120:B120"/>
    <mergeCell ref="A76:K76"/>
    <mergeCell ref="A81:B81"/>
    <mergeCell ref="B82:K82"/>
    <mergeCell ref="A85:B85"/>
    <mergeCell ref="A86:K86"/>
    <mergeCell ref="A10:B10"/>
    <mergeCell ref="A12:B12"/>
    <mergeCell ref="A14:B14"/>
    <mergeCell ref="A4:K4"/>
    <mergeCell ref="A5:K5"/>
    <mergeCell ref="A6:K6"/>
    <mergeCell ref="A7:K7"/>
    <mergeCell ref="A9:K9"/>
  </mergeCells>
  <pageMargins left="0.75" right="0.75" top="1" bottom="1" header="0.5" footer="0.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HỘ TNBV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HIEU_LD</dc:creator>
  <cp:lastModifiedBy>Admin</cp:lastModifiedBy>
  <cp:lastPrinted>2021-01-18T03:18:40Z</cp:lastPrinted>
  <dcterms:created xsi:type="dcterms:W3CDTF">2021-01-13T02:43:09Z</dcterms:created>
  <dcterms:modified xsi:type="dcterms:W3CDTF">2021-01-18T03:19:25Z</dcterms:modified>
</cp:coreProperties>
</file>