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uan Beo\NQ 13_CSKKTN\Phe duyet TN 2020\"/>
    </mc:Choice>
  </mc:AlternateContent>
  <bookViews>
    <workbookView xWindow="240" yWindow="60" windowWidth="20115" windowHeight="8010"/>
  </bookViews>
  <sheets>
    <sheet name="HỘ TCNBV" sheetId="3" r:id="rId1"/>
  </sheets>
  <calcPr calcId="162913"/>
</workbook>
</file>

<file path=xl/calcChain.xml><?xml version="1.0" encoding="utf-8"?>
<calcChain xmlns="http://schemas.openxmlformats.org/spreadsheetml/2006/main">
  <c r="D212" i="3" l="1"/>
  <c r="D196" i="3"/>
  <c r="D186" i="3"/>
  <c r="D169" i="3"/>
  <c r="D159" i="3"/>
  <c r="D141" i="3"/>
  <c r="D130" i="3"/>
  <c r="D120" i="3"/>
  <c r="D113" i="3"/>
  <c r="D98" i="3" l="1"/>
  <c r="D78" i="3"/>
  <c r="D47" i="3"/>
  <c r="D33" i="3"/>
</calcChain>
</file>

<file path=xl/sharedStrings.xml><?xml version="1.0" encoding="utf-8"?>
<sst xmlns="http://schemas.openxmlformats.org/spreadsheetml/2006/main" count="334" uniqueCount="251">
  <si>
    <t>STT</t>
  </si>
  <si>
    <t>Họ và tên chủ hộ</t>
  </si>
  <si>
    <t>Số CMND</t>
  </si>
  <si>
    <t>Mỹ Xuyên</t>
  </si>
  <si>
    <t>8.1-1</t>
  </si>
  <si>
    <t>(Kèm theo Quyết định số                 /QĐ-UBND ngày        tháng       năm 2021 của UBND huyện Duy Xuyên)</t>
  </si>
  <si>
    <t>Thôn Phú Đa 1</t>
  </si>
  <si>
    <t>8.1-2</t>
  </si>
  <si>
    <t>2, 10</t>
  </si>
  <si>
    <t>Thôn Phú Đa 2</t>
  </si>
  <si>
    <t>NGUYỄN THỊ BỐN</t>
  </si>
  <si>
    <t>Thôn Thạnh Xuyên</t>
  </si>
  <si>
    <t>I. Thị trấn Nam Phước</t>
  </si>
  <si>
    <t>Cộng</t>
  </si>
  <si>
    <t>II. Duy Thu</t>
  </si>
  <si>
    <t>Bàn Sơn</t>
  </si>
  <si>
    <t>1, 2</t>
  </si>
  <si>
    <t>1, 2, 5</t>
  </si>
  <si>
    <t>Trung Sơn</t>
  </si>
  <si>
    <t>III. Duy Phú</t>
  </si>
  <si>
    <t>Phú Nhuận 2</t>
  </si>
  <si>
    <t>2, 5</t>
  </si>
  <si>
    <t>Phú Nhuận 3</t>
  </si>
  <si>
    <t>2, 7</t>
  </si>
  <si>
    <t>Thu Bồn Đông</t>
  </si>
  <si>
    <t>2, 9</t>
  </si>
  <si>
    <t>IV. Duy Tân</t>
  </si>
  <si>
    <t>Kiệu Châu</t>
  </si>
  <si>
    <t>Trà Kiệu Tây</t>
  </si>
  <si>
    <t>THÔN TRUNG ĐÔNG</t>
  </si>
  <si>
    <t>NGUYỄN THỊ NĂM</t>
  </si>
  <si>
    <t>An Thành</t>
  </si>
  <si>
    <t>Hòa Lâm</t>
  </si>
  <si>
    <t>NGUYỄN THỊ VÂN</t>
  </si>
  <si>
    <t>9, 10, 2</t>
  </si>
  <si>
    <t>Vân Quật</t>
  </si>
  <si>
    <t>NGUYỄN THỊ MAI</t>
  </si>
  <si>
    <t>2, 8</t>
  </si>
  <si>
    <t>ĐÔNG BÌNH</t>
  </si>
  <si>
    <t>HÀ MỸ</t>
  </si>
  <si>
    <t>Hôị Sơn</t>
  </si>
  <si>
    <t>Thuận An</t>
  </si>
  <si>
    <t>Sơn Viên</t>
  </si>
  <si>
    <t>TOÀN HUYỆN</t>
  </si>
  <si>
    <t xml:space="preserve">NĂM 2020 THEO NGHỊ QUYẾT SỐ 13/2017/NQ-HĐND </t>
  </si>
  <si>
    <t>ỦY BAN NHÂN DÂN</t>
  </si>
  <si>
    <t>HUYỆN DUY XUYÊN</t>
  </si>
  <si>
    <t>Long Xuyên I</t>
  </si>
  <si>
    <t>LÊ THỊ CHỜ</t>
  </si>
  <si>
    <t>TRẦN THỊ NHUNG</t>
  </si>
  <si>
    <t>Long Xuyên II</t>
  </si>
  <si>
    <t>TRẦN TIẾN</t>
  </si>
  <si>
    <t>Châu Hiệp</t>
  </si>
  <si>
    <t>NGUYỄN THỊ BẢY</t>
  </si>
  <si>
    <t>BẢO LONG</t>
  </si>
  <si>
    <t>VÕ THỊ NĂM</t>
  </si>
  <si>
    <t>PHẠM HÙNG</t>
  </si>
  <si>
    <t>LƯƠNG THÁI</t>
  </si>
  <si>
    <t>TRỊNH THỊ KINH</t>
  </si>
  <si>
    <t>HỒ PHÚ LÃNH</t>
  </si>
  <si>
    <t>LƯƠNG NGÀ</t>
  </si>
  <si>
    <t>TRẦN NHƯ NAM</t>
  </si>
  <si>
    <t>23/01/1985</t>
  </si>
  <si>
    <t>Phước Xuyên</t>
  </si>
  <si>
    <t>NGUYỄN THỊ CHÍN</t>
  </si>
  <si>
    <t>ĐOÀN THỊ THU THỦY</t>
  </si>
  <si>
    <t>ĐOÀN THỊ HUỆ</t>
  </si>
  <si>
    <t>Phước Mỹ</t>
  </si>
  <si>
    <t>LÊ THỊ XỬ</t>
  </si>
  <si>
    <t>VÕ THỊ NHƯƠNG</t>
  </si>
  <si>
    <t>Ngày tháng 
năm sinh</t>
  </si>
  <si>
    <t>Tổng số 
nhân khẩu</t>
  </si>
  <si>
    <t>Kết quả 
phân loại hộ</t>
  </si>
  <si>
    <t>Đối tượng 
BTXH</t>
  </si>
  <si>
    <t xml:space="preserve">Đối tượng 
CS NCC </t>
  </si>
  <si>
    <t>Mức độ thiếu 
hụt tiếp cận các dịch vụ xã hội cơ bản</t>
  </si>
  <si>
    <t>DANH SÁCH HỘ THOÁT CẬN NGHÈO BỀN VỮNG</t>
  </si>
  <si>
    <t>ĐÀO THẾ HƠN</t>
  </si>
  <si>
    <t>18/04/1989</t>
  </si>
  <si>
    <t>TRẦN TÁM</t>
  </si>
  <si>
    <t>NGUYỄN THỊ MỂ</t>
  </si>
  <si>
    <t>NGÔ THỊ NA</t>
  </si>
  <si>
    <t>2, 7, 8</t>
  </si>
  <si>
    <t>PHAN THỊ TIẾP</t>
  </si>
  <si>
    <t>TRẦN THỊ SÁU</t>
  </si>
  <si>
    <t>Thôn Tĩnh Yên</t>
  </si>
  <si>
    <t>HUỲNH THỊ TÁM</t>
  </si>
  <si>
    <t>TRẦN THỊ KIM DUNG</t>
  </si>
  <si>
    <t>21/07/1969</t>
  </si>
  <si>
    <t>Chánh Sơn</t>
  </si>
  <si>
    <t>NGUYỄN THỊ ĐÀO</t>
  </si>
  <si>
    <t>ĐỖ THỊ HOANH</t>
  </si>
  <si>
    <t>TRẦN THỊ QUYỆT</t>
  </si>
  <si>
    <t>ĐINH THỊ HAI</t>
  </si>
  <si>
    <t>VÕ VĂN THI</t>
  </si>
  <si>
    <t>BÙI VĂN HẢI</t>
  </si>
  <si>
    <t>TRẦN VĂN HẢI</t>
  </si>
  <si>
    <t>NGUYỄN THỊ BÍCH VÂN</t>
  </si>
  <si>
    <t>23/12/1970</t>
  </si>
  <si>
    <t>VÕ THỊ TOA</t>
  </si>
  <si>
    <t>ĐẶNG VĂN RA</t>
  </si>
  <si>
    <t>HUỲNH VĂN BỐN</t>
  </si>
  <si>
    <t>Mỹ Sơn</t>
  </si>
  <si>
    <t>VÕ VĂN HÙNG</t>
  </si>
  <si>
    <t>NGUYỄN THỊ MÙI</t>
  </si>
  <si>
    <t>NGUYỄN CHÍN</t>
  </si>
  <si>
    <t>TRẦN VĂN LÝ</t>
  </si>
  <si>
    <t>TRẦN QUỐC HÙNG</t>
  </si>
  <si>
    <t>Nhuận Sơn</t>
  </si>
  <si>
    <t>NGUYỄN SOẠN</t>
  </si>
  <si>
    <t>TRẦN NĂM</t>
  </si>
  <si>
    <t>HUỲNH THỊ BA</t>
  </si>
  <si>
    <t>CAO THỊ SÁU</t>
  </si>
  <si>
    <t>NGUYỄN THỊ MƯỜI</t>
  </si>
  <si>
    <t>20/09/1956</t>
  </si>
  <si>
    <t>NGUYỄN XUÂN KHANH</t>
  </si>
  <si>
    <t>TRƯƠNG THỊ CHÚT</t>
  </si>
  <si>
    <t>6, 7</t>
  </si>
  <si>
    <t>TRƯƠNG TẤN BẢY</t>
  </si>
  <si>
    <t>LÂM VĂN TÂM</t>
  </si>
  <si>
    <t>VÕ THỊ CHIẾN</t>
  </si>
  <si>
    <t>TRẦN VĂN KHANH</t>
  </si>
  <si>
    <t>24/06/1990</t>
  </si>
  <si>
    <t>TRẦN TÂN</t>
  </si>
  <si>
    <t>2, 6, 8</t>
  </si>
  <si>
    <t>NGUYỄN LÀO</t>
  </si>
  <si>
    <t>HỒ SANH</t>
  </si>
  <si>
    <t>PHẠM THỊ BÀI</t>
  </si>
  <si>
    <t>PHAN NHẬT TÂN</t>
  </si>
  <si>
    <t>Thu Bồn Tây</t>
  </si>
  <si>
    <t>NGUYỄN ĐĂNG BỐN</t>
  </si>
  <si>
    <t>NGUYỄN THỊ TÁM</t>
  </si>
  <si>
    <t>24/04/1963</t>
  </si>
  <si>
    <t>VÕ NGHIỆP</t>
  </si>
  <si>
    <t>Thôn La Tháp Tây</t>
  </si>
  <si>
    <t>THÁI VĂN NGỌC</t>
  </si>
  <si>
    <t>Thôn La Tháp Đông</t>
  </si>
  <si>
    <t>NGUYỄN THỊ SÁU</t>
  </si>
  <si>
    <t>Thôn Vĩnh Trinh</t>
  </si>
  <si>
    <t>PHẠM TẨN</t>
  </si>
  <si>
    <t>Thôn Mỹ Hòa</t>
  </si>
  <si>
    <t>VÕ VĂN TOÀN</t>
  </si>
  <si>
    <t>TRẦN VĂN CHUNG</t>
  </si>
  <si>
    <t>2, 3, 9</t>
  </si>
  <si>
    <t>Thôn Cổ Châu</t>
  </si>
  <si>
    <t>TRẦN THỊ TRI</t>
  </si>
  <si>
    <t>HỒ THỊ VÂN</t>
  </si>
  <si>
    <t>V. Duy Hòa</t>
  </si>
  <si>
    <t>Thanh Châu</t>
  </si>
  <si>
    <t>NGÔ THỊ XÍ</t>
  </si>
  <si>
    <t>14/06/1972</t>
  </si>
  <si>
    <t>Bàn Nam</t>
  </si>
  <si>
    <t>TRƯƠNG DỮNG</t>
  </si>
  <si>
    <t>LÊ THỊ CHÍN</t>
  </si>
  <si>
    <t>VI. Duy Châu</t>
  </si>
  <si>
    <t>Chiêm sơn</t>
  </si>
  <si>
    <t>VÕ NHỎ</t>
  </si>
  <si>
    <t>21/09/1942</t>
  </si>
  <si>
    <t>Đông yên</t>
  </si>
  <si>
    <t>LƯU THỊ THÚY</t>
  </si>
  <si>
    <t>29/06/1987</t>
  </si>
  <si>
    <t>NGUYỄN THỊ HỘI</t>
  </si>
  <si>
    <t>16/03/1957</t>
  </si>
  <si>
    <t>Thi Lai</t>
  </si>
  <si>
    <t>XA GAN</t>
  </si>
  <si>
    <t>VII. Duy Trinh</t>
  </si>
  <si>
    <t>NGUYỄN THỊ NỮ</t>
  </si>
  <si>
    <t>PHẠM THỊ TRUNG</t>
  </si>
  <si>
    <t>20/10/1964</t>
  </si>
  <si>
    <t>PHẠM VĂN BẢY</t>
  </si>
  <si>
    <t>NGUYỄN QUANG CỬ</t>
  </si>
  <si>
    <t>NGUYỄN ĐÌNH HÒA</t>
  </si>
  <si>
    <t>Phú Nham Tây</t>
  </si>
  <si>
    <t>NGÔ THỊ TÁM</t>
  </si>
  <si>
    <t>VIII. Duy Sơn</t>
  </si>
  <si>
    <t>NGUYỄN THỊ ÁNH HỒNG</t>
  </si>
  <si>
    <t>CAO THỊ HOA</t>
  </si>
  <si>
    <t>LÊ THỊ TÀU</t>
  </si>
  <si>
    <t>NGÔ THỊ HOA</t>
  </si>
  <si>
    <t>HỒ THỊ BA</t>
  </si>
  <si>
    <t>LÊ HÒA</t>
  </si>
  <si>
    <t>28/09/1959</t>
  </si>
  <si>
    <t>NGUYỄN THỊ DIÊN</t>
  </si>
  <si>
    <t>QUANG SÁU</t>
  </si>
  <si>
    <t>NGUYỄN CHÍNH</t>
  </si>
  <si>
    <t>20/08/1964</t>
  </si>
  <si>
    <t>DƯƠNG THỊ HỒNG LOAN</t>
  </si>
  <si>
    <t>VÕ THỊ LANG</t>
  </si>
  <si>
    <t>LÊ THỊ MỸ KHUYÊN</t>
  </si>
  <si>
    <t>IX. Duy Trung</t>
  </si>
  <si>
    <t>Câu Lâu Đông</t>
  </si>
  <si>
    <t>ĐẶNG VĂN PHẬN</t>
  </si>
  <si>
    <t>25/04/1985</t>
  </si>
  <si>
    <t>NGUYỄN VĂN CHÒ</t>
  </si>
  <si>
    <t>Mỹ Phước</t>
  </si>
  <si>
    <t>ĐẶNG HÁT</t>
  </si>
  <si>
    <t>20/06/1969</t>
  </si>
  <si>
    <t>5, 9, 2</t>
  </si>
  <si>
    <t>TRẦN THỊ THU VÂN</t>
  </si>
  <si>
    <t>22/01/1969</t>
  </si>
  <si>
    <t>1, 6</t>
  </si>
  <si>
    <t>Hoà Bình</t>
  </si>
  <si>
    <t>LÊ THỊ HOA</t>
  </si>
  <si>
    <t>X. Duy Phước</t>
  </si>
  <si>
    <t>NGUYỄN THỊ TRƯỜNG</t>
  </si>
  <si>
    <t>LÊ TẤN ĐỐC</t>
  </si>
  <si>
    <t>2, 6</t>
  </si>
  <si>
    <t>Thi Thại</t>
  </si>
  <si>
    <t>HUỲNH THỊ LAN</t>
  </si>
  <si>
    <t>LÊ THỊ LIÊN</t>
  </si>
  <si>
    <t>NGUYỄN TẤN SANG</t>
  </si>
  <si>
    <t>15/05/1965</t>
  </si>
  <si>
    <t>PHẠM THỊ BỒN</t>
  </si>
  <si>
    <t>NGUYỄN THỊ HỰU</t>
  </si>
  <si>
    <t>An Lạc</t>
  </si>
  <si>
    <t>VÕ THỊ ĐỐN</t>
  </si>
  <si>
    <t>NGUYỄN QUỐC HÙNG</t>
  </si>
  <si>
    <t>Nhơn Bồi</t>
  </si>
  <si>
    <t>VÕ TẤN DU</t>
  </si>
  <si>
    <t>LÊ ĐÌNH THÁM</t>
  </si>
  <si>
    <t>19/08/1953</t>
  </si>
  <si>
    <t>XI. Duy Thành</t>
  </si>
  <si>
    <t>ĐỖ THỊ PHƯỚC</t>
  </si>
  <si>
    <t>17/04/1960</t>
  </si>
  <si>
    <t>ĐỖ VĂN HIẾU</t>
  </si>
  <si>
    <t>LÊ VĂN DỤC</t>
  </si>
  <si>
    <t>LÊ VĂN CÔNG</t>
  </si>
  <si>
    <t>LÊ THỊ HIỀN</t>
  </si>
  <si>
    <t>TRẦN HỒNG</t>
  </si>
  <si>
    <t>29/05/1969</t>
  </si>
  <si>
    <t>XII. Duy Vinh</t>
  </si>
  <si>
    <t>LÊ CÔNG MẬU</t>
  </si>
  <si>
    <t>20/12/1943</t>
  </si>
  <si>
    <t>TRẦN THẾ TRUYỀN</t>
  </si>
  <si>
    <t>17/07/1977</t>
  </si>
  <si>
    <t>TẠ VĂN DÂN</t>
  </si>
  <si>
    <t>18/08/1973</t>
  </si>
  <si>
    <t>VÕ THỊ THU</t>
  </si>
  <si>
    <t>LÊ THỊ DUYÊN</t>
  </si>
  <si>
    <t>PHẠM NGỌC TƯƠNG</t>
  </si>
  <si>
    <t>22/02/1969</t>
  </si>
  <si>
    <t>LÊ THỊ THÚY HƯỜNG</t>
  </si>
  <si>
    <t>Thành Triều</t>
  </si>
  <si>
    <t>BÙI THỊ NỞ</t>
  </si>
  <si>
    <t>2, 8, 9</t>
  </si>
  <si>
    <t>TRẦN THỊ NGÀN</t>
  </si>
  <si>
    <t>8, 9, 10</t>
  </si>
  <si>
    <t>NGUYỄN THỊ ĐÍNH</t>
  </si>
  <si>
    <t>XIII. Duy Nghĩa</t>
  </si>
  <si>
    <t>130 HỘ</t>
  </si>
  <si>
    <t>422 KHẨU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</si>
</sst>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9525</xdr:rowOff>
    </xdr:from>
    <xdr:to>
      <xdr:col>1</xdr:col>
      <xdr:colOff>1143000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714375" y="42862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tabSelected="1" workbookViewId="0">
      <selection activeCell="E204" sqref="E204"/>
    </sheetView>
  </sheetViews>
  <sheetFormatPr defaultRowHeight="16.5" x14ac:dyDescent="0.25"/>
  <cols>
    <col min="1" max="1" width="5.5703125" style="1" customWidth="1"/>
    <col min="2" max="2" width="27.7109375" style="1" customWidth="1"/>
    <col min="3" max="3" width="13.7109375" style="1" customWidth="1"/>
    <col min="4" max="4" width="12" style="1" customWidth="1"/>
    <col min="5" max="5" width="13" style="1" customWidth="1"/>
    <col min="6" max="6" width="12.5703125" style="1" customWidth="1"/>
    <col min="7" max="7" width="9.42578125" style="1" customWidth="1"/>
    <col min="8" max="8" width="11.85546875" style="1" customWidth="1"/>
    <col min="9" max="9" width="16.28515625" style="1" customWidth="1"/>
    <col min="10" max="16384" width="9.140625" style="1"/>
  </cols>
  <sheetData>
    <row r="1" spans="1:11" x14ac:dyDescent="0.25">
      <c r="A1" s="18" t="s">
        <v>45</v>
      </c>
      <c r="B1" s="18"/>
    </row>
    <row r="2" spans="1:11" x14ac:dyDescent="0.25">
      <c r="A2" s="18" t="s">
        <v>46</v>
      </c>
      <c r="B2" s="18"/>
    </row>
    <row r="4" spans="1:11" ht="17.25" customHeight="1" x14ac:dyDescent="0.25">
      <c r="A4" s="13" t="s">
        <v>76</v>
      </c>
      <c r="B4" s="13"/>
      <c r="C4" s="13"/>
      <c r="D4" s="13"/>
      <c r="E4" s="13"/>
      <c r="F4" s="13"/>
      <c r="G4" s="13"/>
      <c r="H4" s="13"/>
      <c r="I4" s="13"/>
      <c r="J4" s="12"/>
      <c r="K4" s="12"/>
    </row>
    <row r="5" spans="1:11" ht="17.25" customHeight="1" x14ac:dyDescent="0.25">
      <c r="A5" s="13" t="s">
        <v>44</v>
      </c>
      <c r="B5" s="13"/>
      <c r="C5" s="13"/>
      <c r="D5" s="13"/>
      <c r="E5" s="13"/>
      <c r="F5" s="13"/>
      <c r="G5" s="13"/>
      <c r="H5" s="13"/>
      <c r="I5" s="13"/>
      <c r="J5" s="12"/>
      <c r="K5" s="12"/>
    </row>
    <row r="6" spans="1:11" ht="15.75" customHeight="1" x14ac:dyDescent="0.25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1"/>
      <c r="K6" s="11"/>
    </row>
    <row r="8" spans="1:11" s="8" customFormat="1" ht="119.25" customHeight="1" x14ac:dyDescent="0.25">
      <c r="A8" s="7" t="s">
        <v>0</v>
      </c>
      <c r="B8" s="7" t="s">
        <v>1</v>
      </c>
      <c r="C8" s="10" t="s">
        <v>70</v>
      </c>
      <c r="D8" s="10" t="s">
        <v>71</v>
      </c>
      <c r="E8" s="10" t="s">
        <v>72</v>
      </c>
      <c r="F8" s="10" t="s">
        <v>73</v>
      </c>
      <c r="G8" s="10" t="s">
        <v>74</v>
      </c>
      <c r="H8" s="10" t="s">
        <v>75</v>
      </c>
      <c r="I8" s="7" t="s">
        <v>2</v>
      </c>
    </row>
    <row r="9" spans="1:11" s="4" customFormat="1" ht="20.25" customHeight="1" x14ac:dyDescent="0.25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1" s="4" customFormat="1" x14ac:dyDescent="0.25">
      <c r="A10" s="3" t="s">
        <v>47</v>
      </c>
      <c r="B10" s="3"/>
      <c r="C10" s="3"/>
      <c r="D10" s="3"/>
      <c r="E10" s="3"/>
      <c r="F10" s="3"/>
      <c r="G10" s="3"/>
      <c r="H10" s="3"/>
      <c r="I10" s="3"/>
    </row>
    <row r="11" spans="1:11" x14ac:dyDescent="0.25">
      <c r="A11" s="2">
        <v>1</v>
      </c>
      <c r="B11" s="2" t="s">
        <v>48</v>
      </c>
      <c r="C11" s="6">
        <v>14163</v>
      </c>
      <c r="D11" s="5">
        <v>2</v>
      </c>
      <c r="E11" s="5">
        <v>7.4</v>
      </c>
      <c r="F11" s="5" t="s">
        <v>7</v>
      </c>
      <c r="G11" s="5"/>
      <c r="H11" s="5">
        <v>2</v>
      </c>
      <c r="I11" s="5">
        <v>200661584</v>
      </c>
    </row>
    <row r="12" spans="1:11" x14ac:dyDescent="0.25">
      <c r="A12" s="2">
        <v>2</v>
      </c>
      <c r="B12" s="2" t="s">
        <v>49</v>
      </c>
      <c r="C12" s="6">
        <v>26299</v>
      </c>
      <c r="D12" s="5">
        <v>4</v>
      </c>
      <c r="E12" s="5">
        <v>7.4</v>
      </c>
      <c r="F12" s="5" t="s">
        <v>7</v>
      </c>
      <c r="G12" s="5"/>
      <c r="H12" s="5">
        <v>2</v>
      </c>
      <c r="I12" s="5">
        <v>2055487871</v>
      </c>
    </row>
    <row r="13" spans="1:11" s="4" customFormat="1" x14ac:dyDescent="0.25">
      <c r="A13" s="3" t="s">
        <v>50</v>
      </c>
      <c r="B13" s="3"/>
      <c r="C13" s="7"/>
      <c r="D13" s="7"/>
      <c r="E13" s="7"/>
      <c r="F13" s="7"/>
      <c r="G13" s="7"/>
      <c r="H13" s="7"/>
      <c r="I13" s="7"/>
    </row>
    <row r="14" spans="1:11" x14ac:dyDescent="0.25">
      <c r="A14" s="2">
        <v>3</v>
      </c>
      <c r="B14" s="2" t="s">
        <v>51</v>
      </c>
      <c r="C14" s="6">
        <v>22190</v>
      </c>
      <c r="D14" s="5">
        <v>4</v>
      </c>
      <c r="E14" s="5">
        <v>7.4</v>
      </c>
      <c r="F14" s="5" t="s">
        <v>7</v>
      </c>
      <c r="G14" s="5"/>
      <c r="H14" s="5">
        <v>2</v>
      </c>
      <c r="I14" s="5">
        <v>206261721</v>
      </c>
    </row>
    <row r="15" spans="1:11" s="4" customFormat="1" x14ac:dyDescent="0.25">
      <c r="A15" s="3" t="s">
        <v>52</v>
      </c>
      <c r="B15" s="3"/>
      <c r="C15" s="7"/>
      <c r="D15" s="7"/>
      <c r="E15" s="7"/>
      <c r="F15" s="7"/>
      <c r="G15" s="7"/>
      <c r="H15" s="7"/>
      <c r="I15" s="7"/>
    </row>
    <row r="16" spans="1:11" x14ac:dyDescent="0.25">
      <c r="A16" s="2">
        <v>4</v>
      </c>
      <c r="B16" s="2" t="s">
        <v>53</v>
      </c>
      <c r="C16" s="6">
        <v>24838</v>
      </c>
      <c r="D16" s="5">
        <v>4</v>
      </c>
      <c r="E16" s="5">
        <v>7.4</v>
      </c>
      <c r="F16" s="5"/>
      <c r="G16" s="5"/>
      <c r="H16" s="5">
        <v>2</v>
      </c>
      <c r="I16" s="5"/>
    </row>
    <row r="17" spans="1:9" x14ac:dyDescent="0.25">
      <c r="A17" s="2">
        <v>5</v>
      </c>
      <c r="B17" s="2" t="s">
        <v>54</v>
      </c>
      <c r="C17" s="6">
        <v>24838</v>
      </c>
      <c r="D17" s="5">
        <v>3</v>
      </c>
      <c r="E17" s="5">
        <v>7.4</v>
      </c>
      <c r="F17" s="5"/>
      <c r="G17" s="5"/>
      <c r="H17" s="5">
        <v>2</v>
      </c>
      <c r="I17" s="5"/>
    </row>
    <row r="18" spans="1:9" x14ac:dyDescent="0.25">
      <c r="A18" s="2">
        <v>6</v>
      </c>
      <c r="B18" s="2" t="s">
        <v>55</v>
      </c>
      <c r="C18" s="6">
        <v>20455</v>
      </c>
      <c r="D18" s="5">
        <v>3</v>
      </c>
      <c r="E18" s="5">
        <v>7.4</v>
      </c>
      <c r="F18" s="5"/>
      <c r="G18" s="5"/>
      <c r="H18" s="5">
        <v>2</v>
      </c>
      <c r="I18" s="5"/>
    </row>
    <row r="19" spans="1:9" x14ac:dyDescent="0.25">
      <c r="A19" s="2">
        <v>7</v>
      </c>
      <c r="B19" s="2" t="s">
        <v>56</v>
      </c>
      <c r="C19" s="6">
        <v>14677</v>
      </c>
      <c r="D19" s="5">
        <v>5</v>
      </c>
      <c r="E19" s="5">
        <v>7.4</v>
      </c>
      <c r="F19" s="5" t="s">
        <v>7</v>
      </c>
      <c r="G19" s="5"/>
      <c r="H19" s="5">
        <v>2</v>
      </c>
      <c r="I19" s="5"/>
    </row>
    <row r="20" spans="1:9" x14ac:dyDescent="0.25">
      <c r="A20" s="2">
        <v>8</v>
      </c>
      <c r="B20" s="2" t="s">
        <v>57</v>
      </c>
      <c r="C20" s="6">
        <v>17076</v>
      </c>
      <c r="D20" s="5">
        <v>5</v>
      </c>
      <c r="E20" s="5">
        <v>7.4</v>
      </c>
      <c r="F20" s="5"/>
      <c r="G20" s="5"/>
      <c r="H20" s="5">
        <v>2</v>
      </c>
      <c r="I20" s="5"/>
    </row>
    <row r="21" spans="1:9" x14ac:dyDescent="0.25">
      <c r="A21" s="2">
        <v>9</v>
      </c>
      <c r="B21" s="2" t="s">
        <v>58</v>
      </c>
      <c r="C21" s="6">
        <v>16072</v>
      </c>
      <c r="D21" s="5">
        <v>5</v>
      </c>
      <c r="E21" s="5">
        <v>7.4</v>
      </c>
      <c r="F21" s="5"/>
      <c r="G21" s="5"/>
      <c r="H21" s="5">
        <v>2</v>
      </c>
      <c r="I21" s="5"/>
    </row>
    <row r="22" spans="1:9" x14ac:dyDescent="0.25">
      <c r="A22" s="2">
        <v>10</v>
      </c>
      <c r="B22" s="2" t="s">
        <v>59</v>
      </c>
      <c r="C22" s="6">
        <v>30839</v>
      </c>
      <c r="D22" s="5">
        <v>3</v>
      </c>
      <c r="E22" s="5">
        <v>7.4</v>
      </c>
      <c r="F22" s="5"/>
      <c r="G22" s="5"/>
      <c r="H22" s="5">
        <v>2</v>
      </c>
      <c r="I22" s="5"/>
    </row>
    <row r="23" spans="1:9" x14ac:dyDescent="0.25">
      <c r="A23" s="2">
        <v>11</v>
      </c>
      <c r="B23" s="2" t="s">
        <v>60</v>
      </c>
      <c r="C23" s="6">
        <v>13516</v>
      </c>
      <c r="D23" s="5">
        <v>6</v>
      </c>
      <c r="E23" s="5">
        <v>7.4</v>
      </c>
      <c r="F23" s="5" t="s">
        <v>7</v>
      </c>
      <c r="G23" s="5"/>
      <c r="H23" s="5">
        <v>2</v>
      </c>
      <c r="I23" s="5"/>
    </row>
    <row r="24" spans="1:9" x14ac:dyDescent="0.25">
      <c r="A24" s="2">
        <v>12</v>
      </c>
      <c r="B24" s="2" t="s">
        <v>61</v>
      </c>
      <c r="C24" s="5" t="s">
        <v>62</v>
      </c>
      <c r="D24" s="5">
        <v>6</v>
      </c>
      <c r="E24" s="5">
        <v>7.4</v>
      </c>
      <c r="F24" s="5"/>
      <c r="G24" s="5"/>
      <c r="H24" s="5">
        <v>2</v>
      </c>
      <c r="I24" s="5">
        <v>205727983</v>
      </c>
    </row>
    <row r="25" spans="1:9" s="4" customFormat="1" x14ac:dyDescent="0.25">
      <c r="A25" s="3" t="s">
        <v>63</v>
      </c>
      <c r="B25" s="3"/>
      <c r="C25" s="7"/>
      <c r="D25" s="7"/>
      <c r="E25" s="7"/>
      <c r="F25" s="7"/>
      <c r="G25" s="7"/>
      <c r="H25" s="7"/>
      <c r="I25" s="7"/>
    </row>
    <row r="26" spans="1:9" x14ac:dyDescent="0.25">
      <c r="A26" s="2">
        <v>13</v>
      </c>
      <c r="B26" s="2" t="s">
        <v>64</v>
      </c>
      <c r="C26" s="6">
        <v>18911</v>
      </c>
      <c r="D26" s="5">
        <v>3</v>
      </c>
      <c r="E26" s="5">
        <v>7.4</v>
      </c>
      <c r="F26" s="5">
        <v>8.1</v>
      </c>
      <c r="G26" s="5"/>
      <c r="H26" s="5">
        <v>2</v>
      </c>
      <c r="I26" s="5">
        <v>205952954</v>
      </c>
    </row>
    <row r="27" spans="1:9" x14ac:dyDescent="0.25">
      <c r="A27" s="2">
        <v>14</v>
      </c>
      <c r="B27" s="2" t="s">
        <v>65</v>
      </c>
      <c r="C27" s="6">
        <v>25689</v>
      </c>
      <c r="D27" s="5">
        <v>2</v>
      </c>
      <c r="E27" s="5">
        <v>7.4</v>
      </c>
      <c r="F27" s="5" t="s">
        <v>7</v>
      </c>
      <c r="G27" s="5"/>
      <c r="H27" s="5">
        <v>2</v>
      </c>
      <c r="I27" s="5">
        <v>200447125</v>
      </c>
    </row>
    <row r="28" spans="1:9" x14ac:dyDescent="0.25">
      <c r="A28" s="2">
        <v>15</v>
      </c>
      <c r="B28" s="2" t="s">
        <v>66</v>
      </c>
      <c r="C28" s="6">
        <v>21833</v>
      </c>
      <c r="D28" s="5">
        <v>1</v>
      </c>
      <c r="E28" s="5">
        <v>7.4</v>
      </c>
      <c r="F28" s="5"/>
      <c r="G28" s="5"/>
      <c r="H28" s="5">
        <v>2</v>
      </c>
      <c r="I28" s="5">
        <v>205755728</v>
      </c>
    </row>
    <row r="29" spans="1:9" s="4" customFormat="1" x14ac:dyDescent="0.25">
      <c r="A29" s="3" t="s">
        <v>67</v>
      </c>
      <c r="B29" s="3"/>
      <c r="C29" s="7"/>
      <c r="D29" s="7"/>
      <c r="E29" s="7"/>
      <c r="F29" s="7"/>
      <c r="G29" s="7"/>
      <c r="H29" s="7"/>
      <c r="I29" s="7"/>
    </row>
    <row r="30" spans="1:9" x14ac:dyDescent="0.25">
      <c r="A30" s="2">
        <v>16</v>
      </c>
      <c r="B30" s="2" t="s">
        <v>68</v>
      </c>
      <c r="C30" s="6">
        <v>15716</v>
      </c>
      <c r="D30" s="5">
        <v>3</v>
      </c>
      <c r="E30" s="5">
        <v>7.4</v>
      </c>
      <c r="F30" s="5" t="s">
        <v>7</v>
      </c>
      <c r="G30" s="5"/>
      <c r="H30" s="5">
        <v>2</v>
      </c>
      <c r="I30" s="5">
        <v>205876934</v>
      </c>
    </row>
    <row r="31" spans="1:9" s="4" customFormat="1" x14ac:dyDescent="0.25">
      <c r="A31" s="3" t="s">
        <v>3</v>
      </c>
      <c r="B31" s="3"/>
      <c r="C31" s="7"/>
      <c r="D31" s="7"/>
      <c r="E31" s="7"/>
      <c r="F31" s="7"/>
      <c r="G31" s="7"/>
      <c r="H31" s="7"/>
      <c r="I31" s="7"/>
    </row>
    <row r="32" spans="1:9" x14ac:dyDescent="0.25">
      <c r="A32" s="2">
        <v>17</v>
      </c>
      <c r="B32" s="2" t="s">
        <v>69</v>
      </c>
      <c r="C32" s="6">
        <v>12785</v>
      </c>
      <c r="D32" s="5">
        <v>5</v>
      </c>
      <c r="E32" s="5">
        <v>7.4</v>
      </c>
      <c r="F32" s="5" t="s">
        <v>7</v>
      </c>
      <c r="G32" s="5"/>
      <c r="H32" s="5">
        <v>2</v>
      </c>
      <c r="I32" s="5">
        <v>205955714</v>
      </c>
    </row>
    <row r="33" spans="1:9" x14ac:dyDescent="0.25">
      <c r="A33" s="16" t="s">
        <v>13</v>
      </c>
      <c r="B33" s="17"/>
      <c r="C33" s="2"/>
      <c r="D33" s="7">
        <f>D11+D12+D14+D16+D17+D18+D19+D20+D21+D22+D23+D24+D26+D27+D28+D30+D32</f>
        <v>64</v>
      </c>
      <c r="E33" s="2"/>
      <c r="F33" s="2"/>
      <c r="G33" s="2"/>
      <c r="H33" s="2"/>
      <c r="I33" s="2"/>
    </row>
    <row r="34" spans="1:9" x14ac:dyDescent="0.25">
      <c r="A34" s="15" t="s">
        <v>14</v>
      </c>
      <c r="B34" s="15"/>
      <c r="C34" s="15"/>
      <c r="D34" s="15"/>
      <c r="E34" s="15"/>
      <c r="F34" s="15"/>
      <c r="G34" s="15"/>
      <c r="H34" s="15"/>
      <c r="I34" s="15"/>
    </row>
    <row r="35" spans="1:9" s="4" customFormat="1" x14ac:dyDescent="0.25">
      <c r="A35" s="3" t="s">
        <v>6</v>
      </c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2">
        <v>1</v>
      </c>
      <c r="B36" s="2" t="s">
        <v>77</v>
      </c>
      <c r="C36" s="5" t="s">
        <v>78</v>
      </c>
      <c r="D36" s="5">
        <v>4</v>
      </c>
      <c r="E36" s="5">
        <v>7.4</v>
      </c>
      <c r="F36" s="5" t="s">
        <v>7</v>
      </c>
      <c r="G36" s="5"/>
      <c r="H36" s="5">
        <v>2</v>
      </c>
      <c r="I36" s="5"/>
    </row>
    <row r="37" spans="1:9" s="4" customFormat="1" x14ac:dyDescent="0.25">
      <c r="A37" s="3" t="s">
        <v>9</v>
      </c>
      <c r="B37" s="3"/>
      <c r="C37" s="7"/>
      <c r="D37" s="7"/>
      <c r="E37" s="7"/>
      <c r="F37" s="7"/>
      <c r="G37" s="7"/>
      <c r="H37" s="7"/>
      <c r="I37" s="7"/>
    </row>
    <row r="38" spans="1:9" x14ac:dyDescent="0.25">
      <c r="A38" s="2">
        <v>2</v>
      </c>
      <c r="B38" s="2" t="s">
        <v>79</v>
      </c>
      <c r="C38" s="6">
        <v>16072</v>
      </c>
      <c r="D38" s="5">
        <v>2</v>
      </c>
      <c r="E38" s="5">
        <v>7.4</v>
      </c>
      <c r="F38" s="5" t="s">
        <v>7</v>
      </c>
      <c r="G38" s="5"/>
      <c r="H38" s="5" t="s">
        <v>23</v>
      </c>
      <c r="I38" s="5"/>
    </row>
    <row r="39" spans="1:9" x14ac:dyDescent="0.25">
      <c r="A39" s="2">
        <v>3</v>
      </c>
      <c r="B39" s="2" t="s">
        <v>80</v>
      </c>
      <c r="C39" s="6">
        <v>16438</v>
      </c>
      <c r="D39" s="5">
        <v>1</v>
      </c>
      <c r="E39" s="5">
        <v>7.4</v>
      </c>
      <c r="F39" s="5"/>
      <c r="G39" s="5"/>
      <c r="H39" s="5" t="s">
        <v>23</v>
      </c>
      <c r="I39" s="5"/>
    </row>
    <row r="40" spans="1:9" x14ac:dyDescent="0.25">
      <c r="A40" s="2">
        <v>4</v>
      </c>
      <c r="B40" s="2" t="s">
        <v>81</v>
      </c>
      <c r="C40" s="6">
        <v>22799</v>
      </c>
      <c r="D40" s="5">
        <v>2</v>
      </c>
      <c r="E40" s="5">
        <v>7.4</v>
      </c>
      <c r="F40" s="5"/>
      <c r="G40" s="5"/>
      <c r="H40" s="5" t="s">
        <v>82</v>
      </c>
      <c r="I40" s="5"/>
    </row>
    <row r="41" spans="1:9" s="4" customFormat="1" x14ac:dyDescent="0.25">
      <c r="A41" s="3" t="s">
        <v>11</v>
      </c>
      <c r="B41" s="3"/>
      <c r="C41" s="7"/>
      <c r="D41" s="7"/>
      <c r="E41" s="7"/>
      <c r="F41" s="7"/>
      <c r="G41" s="7"/>
      <c r="H41" s="7"/>
      <c r="I41" s="7"/>
    </row>
    <row r="42" spans="1:9" x14ac:dyDescent="0.25">
      <c r="A42" s="2">
        <v>5</v>
      </c>
      <c r="B42" s="2" t="s">
        <v>83</v>
      </c>
      <c r="C42" s="6">
        <v>15342</v>
      </c>
      <c r="D42" s="5">
        <v>1</v>
      </c>
      <c r="E42" s="5">
        <v>7.4</v>
      </c>
      <c r="F42" s="5"/>
      <c r="G42" s="5"/>
      <c r="H42" s="5">
        <v>2</v>
      </c>
      <c r="I42" s="5"/>
    </row>
    <row r="43" spans="1:9" x14ac:dyDescent="0.25">
      <c r="A43" s="2">
        <v>6</v>
      </c>
      <c r="B43" s="2" t="s">
        <v>84</v>
      </c>
      <c r="C43" s="6">
        <v>15133</v>
      </c>
      <c r="D43" s="5">
        <v>1</v>
      </c>
      <c r="E43" s="5">
        <v>7.4</v>
      </c>
      <c r="F43" s="5"/>
      <c r="G43" s="5"/>
      <c r="H43" s="5" t="s">
        <v>25</v>
      </c>
      <c r="I43" s="5"/>
    </row>
    <row r="44" spans="1:9" s="4" customFormat="1" x14ac:dyDescent="0.25">
      <c r="A44" s="3" t="s">
        <v>85</v>
      </c>
      <c r="B44" s="3"/>
      <c r="C44" s="7"/>
      <c r="D44" s="7"/>
      <c r="E44" s="7"/>
      <c r="F44" s="7"/>
      <c r="G44" s="7"/>
      <c r="H44" s="7"/>
      <c r="I44" s="7"/>
    </row>
    <row r="45" spans="1:9" x14ac:dyDescent="0.25">
      <c r="A45" s="2">
        <v>7</v>
      </c>
      <c r="B45" s="2" t="s">
        <v>86</v>
      </c>
      <c r="C45" s="6">
        <v>24838</v>
      </c>
      <c r="D45" s="5">
        <v>4</v>
      </c>
      <c r="E45" s="5">
        <v>7.4</v>
      </c>
      <c r="F45" s="5" t="s">
        <v>7</v>
      </c>
      <c r="G45" s="5"/>
      <c r="H45" s="5" t="s">
        <v>25</v>
      </c>
      <c r="I45" s="5"/>
    </row>
    <row r="46" spans="1:9" x14ac:dyDescent="0.25">
      <c r="A46" s="2">
        <v>8</v>
      </c>
      <c r="B46" s="2" t="s">
        <v>87</v>
      </c>
      <c r="C46" s="5" t="s">
        <v>88</v>
      </c>
      <c r="D46" s="5">
        <v>2</v>
      </c>
      <c r="E46" s="5">
        <v>7.4</v>
      </c>
      <c r="F46" s="5" t="s">
        <v>7</v>
      </c>
      <c r="G46" s="5"/>
      <c r="H46" s="5" t="s">
        <v>8</v>
      </c>
      <c r="I46" s="5"/>
    </row>
    <row r="47" spans="1:9" x14ac:dyDescent="0.25">
      <c r="A47" s="16" t="s">
        <v>13</v>
      </c>
      <c r="B47" s="17"/>
      <c r="C47" s="2"/>
      <c r="D47" s="7">
        <f>D36+D38+D39+D40+D42+D43+D45+D46</f>
        <v>17</v>
      </c>
      <c r="E47" s="2"/>
      <c r="F47" s="2"/>
      <c r="G47" s="2"/>
      <c r="H47" s="2"/>
      <c r="I47" s="2"/>
    </row>
    <row r="48" spans="1:9" x14ac:dyDescent="0.25">
      <c r="A48" s="15" t="s">
        <v>19</v>
      </c>
      <c r="B48" s="15"/>
      <c r="C48" s="15"/>
      <c r="D48" s="15"/>
      <c r="E48" s="15"/>
      <c r="F48" s="15"/>
      <c r="G48" s="15"/>
      <c r="H48" s="15"/>
      <c r="I48" s="15"/>
    </row>
    <row r="49" spans="1:9" s="4" customFormat="1" x14ac:dyDescent="0.25">
      <c r="A49" s="3" t="s">
        <v>89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2">
        <v>1</v>
      </c>
      <c r="B50" s="2" t="s">
        <v>90</v>
      </c>
      <c r="C50" s="6">
        <v>18629</v>
      </c>
      <c r="D50" s="5">
        <v>2</v>
      </c>
      <c r="E50" s="5">
        <v>7.4</v>
      </c>
      <c r="F50" s="5">
        <v>8.1</v>
      </c>
      <c r="G50" s="5"/>
      <c r="H50" s="5" t="s">
        <v>16</v>
      </c>
      <c r="I50" s="5"/>
    </row>
    <row r="51" spans="1:9" x14ac:dyDescent="0.25">
      <c r="A51" s="2">
        <v>2</v>
      </c>
      <c r="B51" s="2" t="s">
        <v>91</v>
      </c>
      <c r="C51" s="6">
        <v>14674</v>
      </c>
      <c r="D51" s="5">
        <v>3</v>
      </c>
      <c r="E51" s="5">
        <v>7.4</v>
      </c>
      <c r="F51" s="5"/>
      <c r="G51" s="5"/>
      <c r="H51" s="5" t="s">
        <v>16</v>
      </c>
      <c r="I51" s="5"/>
    </row>
    <row r="52" spans="1:9" x14ac:dyDescent="0.25">
      <c r="A52" s="2">
        <v>3</v>
      </c>
      <c r="B52" s="2" t="s">
        <v>92</v>
      </c>
      <c r="C52" s="6">
        <v>21285</v>
      </c>
      <c r="D52" s="5">
        <v>1</v>
      </c>
      <c r="E52" s="5">
        <v>7.4</v>
      </c>
      <c r="F52" s="5">
        <v>8.1</v>
      </c>
      <c r="G52" s="5"/>
      <c r="H52" s="5" t="s">
        <v>16</v>
      </c>
      <c r="I52" s="5"/>
    </row>
    <row r="53" spans="1:9" x14ac:dyDescent="0.25">
      <c r="A53" s="2">
        <v>4</v>
      </c>
      <c r="B53" s="2" t="s">
        <v>93</v>
      </c>
      <c r="C53" s="6">
        <v>23743</v>
      </c>
      <c r="D53" s="5">
        <v>4</v>
      </c>
      <c r="E53" s="5">
        <v>7.4</v>
      </c>
      <c r="F53" s="5"/>
      <c r="G53" s="5"/>
      <c r="H53" s="5" t="s">
        <v>16</v>
      </c>
      <c r="I53" s="5"/>
    </row>
    <row r="54" spans="1:9" x14ac:dyDescent="0.25">
      <c r="A54" s="2">
        <v>5</v>
      </c>
      <c r="B54" s="2" t="s">
        <v>94</v>
      </c>
      <c r="C54" s="6">
        <v>23012</v>
      </c>
      <c r="D54" s="5">
        <v>4</v>
      </c>
      <c r="E54" s="5">
        <v>7.4</v>
      </c>
      <c r="F54" s="5"/>
      <c r="G54" s="5"/>
      <c r="H54" s="5" t="s">
        <v>16</v>
      </c>
      <c r="I54" s="5"/>
    </row>
    <row r="55" spans="1:9" x14ac:dyDescent="0.25">
      <c r="A55" s="2">
        <v>6</v>
      </c>
      <c r="B55" s="2" t="s">
        <v>95</v>
      </c>
      <c r="C55" s="6">
        <v>25569</v>
      </c>
      <c r="D55" s="5">
        <v>5</v>
      </c>
      <c r="E55" s="5">
        <v>7.4</v>
      </c>
      <c r="F55" s="5"/>
      <c r="G55" s="5"/>
      <c r="H55" s="5" t="s">
        <v>16</v>
      </c>
      <c r="I55" s="5"/>
    </row>
    <row r="56" spans="1:9" x14ac:dyDescent="0.25">
      <c r="A56" s="2">
        <v>7</v>
      </c>
      <c r="B56" s="2" t="s">
        <v>96</v>
      </c>
      <c r="C56" s="6">
        <v>26299</v>
      </c>
      <c r="D56" s="5">
        <v>4</v>
      </c>
      <c r="E56" s="5">
        <v>7.4</v>
      </c>
      <c r="F56" s="5"/>
      <c r="G56" s="5"/>
      <c r="H56" s="5" t="s">
        <v>16</v>
      </c>
      <c r="I56" s="5"/>
    </row>
    <row r="57" spans="1:9" x14ac:dyDescent="0.25">
      <c r="A57" s="2">
        <v>8</v>
      </c>
      <c r="B57" s="2" t="s">
        <v>97</v>
      </c>
      <c r="C57" s="5" t="s">
        <v>98</v>
      </c>
      <c r="D57" s="5">
        <v>5</v>
      </c>
      <c r="E57" s="5">
        <v>7.4</v>
      </c>
      <c r="F57" s="5"/>
      <c r="G57" s="5"/>
      <c r="H57" s="5" t="s">
        <v>16</v>
      </c>
      <c r="I57" s="5"/>
    </row>
    <row r="58" spans="1:9" s="4" customFormat="1" x14ac:dyDescent="0.25">
      <c r="A58" s="3" t="s">
        <v>15</v>
      </c>
      <c r="B58" s="3"/>
      <c r="C58" s="7"/>
      <c r="D58" s="7"/>
      <c r="E58" s="7"/>
      <c r="F58" s="7"/>
      <c r="G58" s="7"/>
      <c r="H58" s="7"/>
      <c r="I58" s="7"/>
    </row>
    <row r="59" spans="1:9" x14ac:dyDescent="0.25">
      <c r="A59" s="2">
        <v>9</v>
      </c>
      <c r="B59" s="2" t="s">
        <v>99</v>
      </c>
      <c r="C59" s="6">
        <v>20821</v>
      </c>
      <c r="D59" s="5">
        <v>3</v>
      </c>
      <c r="E59" s="5">
        <v>7.4</v>
      </c>
      <c r="F59" s="5"/>
      <c r="G59" s="5"/>
      <c r="H59" s="5" t="s">
        <v>16</v>
      </c>
      <c r="I59" s="5"/>
    </row>
    <row r="60" spans="1:9" s="4" customFormat="1" x14ac:dyDescent="0.25">
      <c r="A60" s="3" t="s">
        <v>18</v>
      </c>
      <c r="B60" s="3"/>
      <c r="C60" s="7"/>
      <c r="D60" s="7"/>
      <c r="E60" s="7"/>
      <c r="F60" s="7"/>
      <c r="G60" s="7"/>
      <c r="H60" s="7"/>
      <c r="I60" s="7"/>
    </row>
    <row r="61" spans="1:9" x14ac:dyDescent="0.25">
      <c r="A61" s="2">
        <v>10</v>
      </c>
      <c r="B61" s="2" t="s">
        <v>100</v>
      </c>
      <c r="C61" s="6">
        <v>14611</v>
      </c>
      <c r="D61" s="5">
        <v>5</v>
      </c>
      <c r="E61" s="5">
        <v>7.4</v>
      </c>
      <c r="F61" s="5" t="s">
        <v>7</v>
      </c>
      <c r="G61" s="5"/>
      <c r="H61" s="5" t="s">
        <v>16</v>
      </c>
      <c r="I61" s="5"/>
    </row>
    <row r="62" spans="1:9" x14ac:dyDescent="0.25">
      <c r="A62" s="2">
        <v>11</v>
      </c>
      <c r="B62" s="2" t="s">
        <v>101</v>
      </c>
      <c r="C62" s="6">
        <v>21927</v>
      </c>
      <c r="D62" s="5">
        <v>4</v>
      </c>
      <c r="E62" s="5">
        <v>7.4</v>
      </c>
      <c r="F62" s="5"/>
      <c r="G62" s="5"/>
      <c r="H62" s="5" t="s">
        <v>16</v>
      </c>
      <c r="I62" s="5"/>
    </row>
    <row r="63" spans="1:9" s="4" customFormat="1" x14ac:dyDescent="0.25">
      <c r="A63" s="3" t="s">
        <v>102</v>
      </c>
      <c r="B63" s="3"/>
      <c r="C63" s="7"/>
      <c r="D63" s="7"/>
      <c r="E63" s="7"/>
      <c r="F63" s="7"/>
      <c r="G63" s="7"/>
      <c r="H63" s="7"/>
      <c r="I63" s="7"/>
    </row>
    <row r="64" spans="1:9" x14ac:dyDescent="0.25">
      <c r="A64" s="2">
        <v>12</v>
      </c>
      <c r="B64" s="2" t="s">
        <v>103</v>
      </c>
      <c r="C64" s="6">
        <v>26299</v>
      </c>
      <c r="D64" s="5">
        <v>5</v>
      </c>
      <c r="E64" s="5">
        <v>7.4</v>
      </c>
      <c r="F64" s="5" t="s">
        <v>7</v>
      </c>
      <c r="G64" s="5"/>
      <c r="H64" s="5" t="s">
        <v>16</v>
      </c>
      <c r="I64" s="5"/>
    </row>
    <row r="65" spans="1:9" x14ac:dyDescent="0.25">
      <c r="A65" s="2">
        <v>13</v>
      </c>
      <c r="B65" s="2" t="s">
        <v>104</v>
      </c>
      <c r="C65" s="6">
        <v>29221</v>
      </c>
      <c r="D65" s="5">
        <v>3</v>
      </c>
      <c r="E65" s="5">
        <v>7.4</v>
      </c>
      <c r="F65" s="5"/>
      <c r="G65" s="5"/>
      <c r="H65" s="5" t="s">
        <v>16</v>
      </c>
      <c r="I65" s="5"/>
    </row>
    <row r="66" spans="1:9" x14ac:dyDescent="0.25">
      <c r="A66" s="2">
        <v>14</v>
      </c>
      <c r="B66" s="2" t="s">
        <v>105</v>
      </c>
      <c r="C66" s="6">
        <v>9498</v>
      </c>
      <c r="D66" s="5">
        <v>2</v>
      </c>
      <c r="E66" s="5">
        <v>7.4</v>
      </c>
      <c r="F66" s="5" t="s">
        <v>7</v>
      </c>
      <c r="G66" s="5"/>
      <c r="H66" s="5" t="s">
        <v>16</v>
      </c>
      <c r="I66" s="5"/>
    </row>
    <row r="67" spans="1:9" x14ac:dyDescent="0.25">
      <c r="A67" s="2">
        <v>15</v>
      </c>
      <c r="B67" s="2" t="s">
        <v>33</v>
      </c>
      <c r="C67" s="6">
        <v>28038</v>
      </c>
      <c r="D67" s="5">
        <v>3</v>
      </c>
      <c r="E67" s="5">
        <v>7.4</v>
      </c>
      <c r="F67" s="5"/>
      <c r="G67" s="5"/>
      <c r="H67" s="5" t="s">
        <v>16</v>
      </c>
      <c r="I67" s="5"/>
    </row>
    <row r="68" spans="1:9" x14ac:dyDescent="0.25">
      <c r="A68" s="2">
        <v>16</v>
      </c>
      <c r="B68" s="2" t="s">
        <v>106</v>
      </c>
      <c r="C68" s="6">
        <v>23377</v>
      </c>
      <c r="D68" s="5">
        <v>4</v>
      </c>
      <c r="E68" s="5">
        <v>7.4</v>
      </c>
      <c r="F68" s="5"/>
      <c r="G68" s="5"/>
      <c r="H68" s="5" t="s">
        <v>16</v>
      </c>
      <c r="I68" s="5"/>
    </row>
    <row r="69" spans="1:9" x14ac:dyDescent="0.25">
      <c r="A69" s="2">
        <v>17</v>
      </c>
      <c r="B69" s="2" t="s">
        <v>107</v>
      </c>
      <c r="C69" s="6">
        <v>24265</v>
      </c>
      <c r="D69" s="5">
        <v>4</v>
      </c>
      <c r="E69" s="5">
        <v>7.4</v>
      </c>
      <c r="F69" s="5"/>
      <c r="G69" s="5"/>
      <c r="H69" s="5" t="s">
        <v>16</v>
      </c>
      <c r="I69" s="5"/>
    </row>
    <row r="70" spans="1:9" s="4" customFormat="1" x14ac:dyDescent="0.25">
      <c r="A70" s="3" t="s">
        <v>108</v>
      </c>
      <c r="B70" s="3"/>
      <c r="C70" s="7"/>
      <c r="D70" s="7"/>
      <c r="E70" s="7"/>
      <c r="F70" s="7"/>
      <c r="G70" s="7"/>
      <c r="H70" s="7"/>
      <c r="I70" s="7"/>
    </row>
    <row r="71" spans="1:9" x14ac:dyDescent="0.25">
      <c r="A71" s="2">
        <v>18</v>
      </c>
      <c r="B71" s="2" t="s">
        <v>109</v>
      </c>
      <c r="C71" s="6">
        <v>10959</v>
      </c>
      <c r="D71" s="5">
        <v>3</v>
      </c>
      <c r="E71" s="5">
        <v>7.4</v>
      </c>
      <c r="F71" s="5">
        <v>1</v>
      </c>
      <c r="G71" s="5"/>
      <c r="H71" s="5" t="s">
        <v>16</v>
      </c>
      <c r="I71" s="5"/>
    </row>
    <row r="72" spans="1:9" x14ac:dyDescent="0.25">
      <c r="A72" s="2">
        <v>19</v>
      </c>
      <c r="B72" s="2" t="s">
        <v>110</v>
      </c>
      <c r="C72" s="6">
        <v>27395</v>
      </c>
      <c r="D72" s="5">
        <v>2</v>
      </c>
      <c r="E72" s="5">
        <v>7.4</v>
      </c>
      <c r="F72" s="5"/>
      <c r="G72" s="5"/>
      <c r="H72" s="5" t="s">
        <v>16</v>
      </c>
      <c r="I72" s="5"/>
    </row>
    <row r="73" spans="1:9" x14ac:dyDescent="0.25">
      <c r="A73" s="2">
        <v>20</v>
      </c>
      <c r="B73" s="2" t="s">
        <v>111</v>
      </c>
      <c r="C73" s="6">
        <v>18264</v>
      </c>
      <c r="D73" s="5">
        <v>2</v>
      </c>
      <c r="E73" s="5">
        <v>7.4</v>
      </c>
      <c r="F73" s="5"/>
      <c r="G73" s="5"/>
      <c r="H73" s="5" t="s">
        <v>16</v>
      </c>
      <c r="I73" s="5"/>
    </row>
    <row r="74" spans="1:9" x14ac:dyDescent="0.25">
      <c r="A74" s="2">
        <v>21</v>
      </c>
      <c r="B74" s="2" t="s">
        <v>112</v>
      </c>
      <c r="C74" s="6">
        <v>13881</v>
      </c>
      <c r="D74" s="5">
        <v>1</v>
      </c>
      <c r="E74" s="5">
        <v>7.4</v>
      </c>
      <c r="F74" s="5"/>
      <c r="G74" s="5"/>
      <c r="H74" s="5" t="s">
        <v>16</v>
      </c>
      <c r="I74" s="5"/>
    </row>
    <row r="75" spans="1:9" x14ac:dyDescent="0.25">
      <c r="A75" s="2">
        <v>22</v>
      </c>
      <c r="B75" s="2" t="s">
        <v>113</v>
      </c>
      <c r="C75" s="6">
        <v>21551</v>
      </c>
      <c r="D75" s="5">
        <v>3</v>
      </c>
      <c r="E75" s="5">
        <v>7.4</v>
      </c>
      <c r="F75" s="5"/>
      <c r="G75" s="5"/>
      <c r="H75" s="5" t="s">
        <v>16</v>
      </c>
      <c r="I75" s="5"/>
    </row>
    <row r="76" spans="1:9" x14ac:dyDescent="0.25">
      <c r="A76" s="2">
        <v>23</v>
      </c>
      <c r="B76" s="2" t="s">
        <v>111</v>
      </c>
      <c r="C76" s="5" t="s">
        <v>114</v>
      </c>
      <c r="D76" s="5">
        <v>3</v>
      </c>
      <c r="E76" s="5">
        <v>7.4</v>
      </c>
      <c r="F76" s="5"/>
      <c r="G76" s="5"/>
      <c r="H76" s="5" t="s">
        <v>16</v>
      </c>
      <c r="I76" s="5"/>
    </row>
    <row r="77" spans="1:9" x14ac:dyDescent="0.25">
      <c r="A77" s="2">
        <v>24</v>
      </c>
      <c r="B77" s="2" t="s">
        <v>115</v>
      </c>
      <c r="C77" s="6">
        <v>31088</v>
      </c>
      <c r="D77" s="5">
        <v>3</v>
      </c>
      <c r="E77" s="5">
        <v>7.4</v>
      </c>
      <c r="F77" s="5"/>
      <c r="G77" s="5"/>
      <c r="H77" s="5" t="s">
        <v>16</v>
      </c>
      <c r="I77" s="5"/>
    </row>
    <row r="78" spans="1:9" x14ac:dyDescent="0.25">
      <c r="A78" s="16" t="s">
        <v>13</v>
      </c>
      <c r="B78" s="17"/>
      <c r="C78" s="2"/>
      <c r="D78" s="7">
        <f>D50+D51+D52+D53+D54+D55+D56+D57+D59+D61+D62+D64+D65+D66+D67+D68+D69+D71+D72+D73+D74+D75+D76+D77</f>
        <v>78</v>
      </c>
      <c r="E78" s="2"/>
      <c r="F78" s="2"/>
      <c r="G78" s="2"/>
      <c r="H78" s="2"/>
      <c r="I78" s="2"/>
    </row>
    <row r="79" spans="1:9" x14ac:dyDescent="0.25">
      <c r="A79" s="15" t="s">
        <v>26</v>
      </c>
      <c r="B79" s="15"/>
      <c r="C79" s="15"/>
      <c r="D79" s="15"/>
      <c r="E79" s="15"/>
      <c r="F79" s="15"/>
      <c r="G79" s="15"/>
      <c r="H79" s="15"/>
      <c r="I79" s="15"/>
    </row>
    <row r="80" spans="1:9" s="4" customFormat="1" x14ac:dyDescent="0.25">
      <c r="A80" s="3" t="s">
        <v>20</v>
      </c>
      <c r="B80" s="3"/>
      <c r="C80" s="3"/>
      <c r="D80" s="3"/>
      <c r="E80" s="3"/>
      <c r="F80" s="3"/>
      <c r="G80" s="3"/>
      <c r="H80" s="3"/>
      <c r="I80" s="3"/>
    </row>
    <row r="81" spans="1:9" x14ac:dyDescent="0.25">
      <c r="A81" s="2">
        <v>1</v>
      </c>
      <c r="B81" s="2" t="s">
        <v>116</v>
      </c>
      <c r="C81" s="6">
        <v>25569</v>
      </c>
      <c r="D81" s="5">
        <v>4</v>
      </c>
      <c r="E81" s="5">
        <v>7.4</v>
      </c>
      <c r="F81" s="5"/>
      <c r="G81" s="5"/>
      <c r="H81" s="5" t="s">
        <v>117</v>
      </c>
      <c r="I81" s="5"/>
    </row>
    <row r="82" spans="1:9" x14ac:dyDescent="0.25">
      <c r="A82" s="2">
        <v>2</v>
      </c>
      <c r="B82" s="2" t="s">
        <v>84</v>
      </c>
      <c r="C82" s="6">
        <v>16072</v>
      </c>
      <c r="D82" s="5">
        <v>4</v>
      </c>
      <c r="E82" s="5">
        <v>7.4</v>
      </c>
      <c r="F82" s="5"/>
      <c r="G82" s="5"/>
      <c r="H82" s="5" t="s">
        <v>23</v>
      </c>
      <c r="I82" s="5"/>
    </row>
    <row r="83" spans="1:9" x14ac:dyDescent="0.25">
      <c r="A83" s="2">
        <v>3</v>
      </c>
      <c r="B83" s="2" t="s">
        <v>118</v>
      </c>
      <c r="C83" s="6">
        <v>13881</v>
      </c>
      <c r="D83" s="5">
        <v>3</v>
      </c>
      <c r="E83" s="5">
        <v>7.4</v>
      </c>
      <c r="F83" s="5" t="s">
        <v>4</v>
      </c>
      <c r="G83" s="5"/>
      <c r="H83" s="5">
        <v>2</v>
      </c>
      <c r="I83" s="5"/>
    </row>
    <row r="84" spans="1:9" x14ac:dyDescent="0.25">
      <c r="A84" s="2">
        <v>4</v>
      </c>
      <c r="B84" s="2" t="s">
        <v>119</v>
      </c>
      <c r="C84" s="6">
        <v>26665</v>
      </c>
      <c r="D84" s="5">
        <v>4</v>
      </c>
      <c r="E84" s="5">
        <v>7.4</v>
      </c>
      <c r="F84" s="5"/>
      <c r="G84" s="5"/>
      <c r="H84" s="5" t="s">
        <v>23</v>
      </c>
      <c r="I84" s="5"/>
    </row>
    <row r="85" spans="1:9" x14ac:dyDescent="0.25">
      <c r="A85" s="2">
        <v>5</v>
      </c>
      <c r="B85" s="2" t="s">
        <v>120</v>
      </c>
      <c r="C85" s="6">
        <v>12055</v>
      </c>
      <c r="D85" s="5">
        <v>7</v>
      </c>
      <c r="E85" s="5">
        <v>7.4</v>
      </c>
      <c r="F85" s="5" t="s">
        <v>7</v>
      </c>
      <c r="G85" s="5"/>
      <c r="H85" s="5" t="s">
        <v>23</v>
      </c>
      <c r="I85" s="5"/>
    </row>
    <row r="86" spans="1:9" x14ac:dyDescent="0.25">
      <c r="A86" s="2">
        <v>6</v>
      </c>
      <c r="B86" s="2" t="s">
        <v>121</v>
      </c>
      <c r="C86" s="5" t="s">
        <v>122</v>
      </c>
      <c r="D86" s="5">
        <v>4</v>
      </c>
      <c r="E86" s="5">
        <v>7.4</v>
      </c>
      <c r="F86" s="5"/>
      <c r="G86" s="5"/>
      <c r="H86" s="5" t="s">
        <v>23</v>
      </c>
      <c r="I86" s="5"/>
    </row>
    <row r="87" spans="1:9" s="4" customFormat="1" x14ac:dyDescent="0.25">
      <c r="A87" s="3" t="s">
        <v>22</v>
      </c>
      <c r="B87" s="3"/>
      <c r="C87" s="7"/>
      <c r="D87" s="7"/>
      <c r="E87" s="7"/>
      <c r="F87" s="7"/>
      <c r="G87" s="7"/>
      <c r="H87" s="7"/>
      <c r="I87" s="7"/>
    </row>
    <row r="88" spans="1:9" x14ac:dyDescent="0.25">
      <c r="A88" s="2">
        <v>7</v>
      </c>
      <c r="B88" s="2" t="s">
        <v>123</v>
      </c>
      <c r="C88" s="6">
        <v>26665</v>
      </c>
      <c r="D88" s="5">
        <v>5</v>
      </c>
      <c r="E88" s="5">
        <v>7.4</v>
      </c>
      <c r="F88" s="5"/>
      <c r="G88" s="5"/>
      <c r="H88" s="5" t="s">
        <v>124</v>
      </c>
      <c r="I88" s="5"/>
    </row>
    <row r="89" spans="1:9" x14ac:dyDescent="0.25">
      <c r="A89" s="2">
        <v>8</v>
      </c>
      <c r="B89" s="2" t="s">
        <v>125</v>
      </c>
      <c r="C89" s="6">
        <v>17085</v>
      </c>
      <c r="D89" s="5">
        <v>3</v>
      </c>
      <c r="E89" s="5">
        <v>7.4</v>
      </c>
      <c r="F89" s="5"/>
      <c r="G89" s="5"/>
      <c r="H89" s="5"/>
      <c r="I89" s="5"/>
    </row>
    <row r="90" spans="1:9" x14ac:dyDescent="0.25">
      <c r="A90" s="2">
        <v>9</v>
      </c>
      <c r="B90" s="2" t="s">
        <v>126</v>
      </c>
      <c r="C90" s="6">
        <v>25204</v>
      </c>
      <c r="D90" s="5">
        <v>4</v>
      </c>
      <c r="E90" s="5">
        <v>7.4</v>
      </c>
      <c r="F90" s="5"/>
      <c r="G90" s="5"/>
      <c r="H90" s="5" t="s">
        <v>23</v>
      </c>
      <c r="I90" s="5"/>
    </row>
    <row r="91" spans="1:9" s="4" customFormat="1" x14ac:dyDescent="0.25">
      <c r="A91" s="3" t="s">
        <v>24</v>
      </c>
      <c r="B91" s="3"/>
      <c r="C91" s="7"/>
      <c r="D91" s="7"/>
      <c r="E91" s="7"/>
      <c r="F91" s="7"/>
      <c r="G91" s="7"/>
      <c r="H91" s="7"/>
      <c r="I91" s="7"/>
    </row>
    <row r="92" spans="1:9" x14ac:dyDescent="0.25">
      <c r="A92" s="2">
        <v>10</v>
      </c>
      <c r="B92" s="2" t="s">
        <v>127</v>
      </c>
      <c r="C92" s="6">
        <v>16561</v>
      </c>
      <c r="D92" s="5">
        <v>2</v>
      </c>
      <c r="E92" s="5">
        <v>7.4</v>
      </c>
      <c r="F92" s="5"/>
      <c r="G92" s="5"/>
      <c r="H92" s="5" t="s">
        <v>21</v>
      </c>
      <c r="I92" s="5"/>
    </row>
    <row r="93" spans="1:9" x14ac:dyDescent="0.25">
      <c r="A93" s="2">
        <v>11</v>
      </c>
      <c r="B93" s="2" t="s">
        <v>128</v>
      </c>
      <c r="C93" s="6">
        <v>30317</v>
      </c>
      <c r="D93" s="5">
        <v>4</v>
      </c>
      <c r="E93" s="5">
        <v>7.4</v>
      </c>
      <c r="F93" s="5" t="s">
        <v>4</v>
      </c>
      <c r="G93" s="5"/>
      <c r="H93" s="5" t="s">
        <v>25</v>
      </c>
      <c r="I93" s="5"/>
    </row>
    <row r="94" spans="1:9" s="4" customFormat="1" x14ac:dyDescent="0.25">
      <c r="A94" s="3" t="s">
        <v>129</v>
      </c>
      <c r="B94" s="3"/>
      <c r="C94" s="7"/>
      <c r="D94" s="7"/>
      <c r="E94" s="7"/>
      <c r="F94" s="7"/>
      <c r="G94" s="7"/>
      <c r="H94" s="7"/>
      <c r="I94" s="7"/>
    </row>
    <row r="95" spans="1:9" x14ac:dyDescent="0.25">
      <c r="A95" s="2">
        <v>12</v>
      </c>
      <c r="B95" s="2" t="s">
        <v>130</v>
      </c>
      <c r="C95" s="6">
        <v>27395</v>
      </c>
      <c r="D95" s="5">
        <v>5</v>
      </c>
      <c r="E95" s="5">
        <v>7.4</v>
      </c>
      <c r="F95" s="5"/>
      <c r="G95" s="5"/>
      <c r="H95" s="5">
        <v>1</v>
      </c>
      <c r="I95" s="5"/>
    </row>
    <row r="96" spans="1:9" x14ac:dyDescent="0.25">
      <c r="A96" s="2">
        <v>13</v>
      </c>
      <c r="B96" s="2" t="s">
        <v>131</v>
      </c>
      <c r="C96" s="5" t="s">
        <v>132</v>
      </c>
      <c r="D96" s="5">
        <v>2</v>
      </c>
      <c r="E96" s="5">
        <v>7.4</v>
      </c>
      <c r="F96" s="5"/>
      <c r="G96" s="5"/>
      <c r="H96" s="5">
        <v>1</v>
      </c>
      <c r="I96" s="5"/>
    </row>
    <row r="97" spans="1:9" x14ac:dyDescent="0.25">
      <c r="A97" s="2">
        <v>14</v>
      </c>
      <c r="B97" s="2" t="s">
        <v>133</v>
      </c>
      <c r="C97" s="6">
        <v>12055</v>
      </c>
      <c r="D97" s="5">
        <v>7</v>
      </c>
      <c r="E97" s="5">
        <v>7.4</v>
      </c>
      <c r="F97" s="5" t="s">
        <v>4</v>
      </c>
      <c r="G97" s="5"/>
      <c r="H97" s="5">
        <v>2</v>
      </c>
      <c r="I97" s="5"/>
    </row>
    <row r="98" spans="1:9" x14ac:dyDescent="0.25">
      <c r="A98" s="16" t="s">
        <v>13</v>
      </c>
      <c r="B98" s="17"/>
      <c r="C98" s="2"/>
      <c r="D98" s="7">
        <f>D81+D82+D83+D84+D85+D86+D88+D89+D90+D92+D93+D95+D96+D97</f>
        <v>58</v>
      </c>
      <c r="E98" s="2"/>
      <c r="F98" s="2"/>
      <c r="G98" s="2"/>
      <c r="H98" s="2"/>
      <c r="I98" s="2"/>
    </row>
    <row r="99" spans="1:9" x14ac:dyDescent="0.25">
      <c r="A99" s="19" t="s">
        <v>147</v>
      </c>
      <c r="B99" s="19"/>
      <c r="C99" s="19"/>
      <c r="D99" s="19"/>
      <c r="E99" s="19"/>
      <c r="F99" s="19"/>
      <c r="G99" s="19"/>
      <c r="H99" s="19"/>
      <c r="I99" s="19"/>
    </row>
    <row r="100" spans="1:9" s="4" customFormat="1" x14ac:dyDescent="0.25">
      <c r="A100" s="3" t="s">
        <v>134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>
        <v>1</v>
      </c>
      <c r="B101" s="2" t="s">
        <v>135</v>
      </c>
      <c r="C101" s="6">
        <v>13881</v>
      </c>
      <c r="D101" s="5">
        <v>2</v>
      </c>
      <c r="E101" s="5">
        <v>7.4</v>
      </c>
      <c r="F101" s="5" t="s">
        <v>4</v>
      </c>
      <c r="G101" s="5"/>
      <c r="H101" s="5">
        <v>2</v>
      </c>
      <c r="I101" s="5">
        <v>205850775</v>
      </c>
    </row>
    <row r="102" spans="1:9" s="4" customFormat="1" x14ac:dyDescent="0.25">
      <c r="A102" s="3" t="s">
        <v>136</v>
      </c>
      <c r="B102" s="3"/>
      <c r="C102" s="9"/>
      <c r="D102" s="9"/>
      <c r="E102" s="9"/>
      <c r="F102" s="9"/>
      <c r="G102" s="9"/>
      <c r="H102" s="9"/>
      <c r="I102" s="9"/>
    </row>
    <row r="103" spans="1:9" x14ac:dyDescent="0.25">
      <c r="A103" s="2">
        <v>2</v>
      </c>
      <c r="B103" s="2" t="s">
        <v>30</v>
      </c>
      <c r="C103" s="6">
        <v>13150</v>
      </c>
      <c r="D103" s="5">
        <v>1</v>
      </c>
      <c r="E103" s="5">
        <v>7.4</v>
      </c>
      <c r="F103" s="5" t="s">
        <v>7</v>
      </c>
      <c r="G103" s="5"/>
      <c r="H103" s="5" t="s">
        <v>25</v>
      </c>
      <c r="I103" s="5">
        <v>205958020</v>
      </c>
    </row>
    <row r="104" spans="1:9" x14ac:dyDescent="0.25">
      <c r="A104" s="2">
        <v>3</v>
      </c>
      <c r="B104" s="2" t="s">
        <v>137</v>
      </c>
      <c r="C104" s="6">
        <v>14611</v>
      </c>
      <c r="D104" s="5">
        <v>2</v>
      </c>
      <c r="E104" s="5">
        <v>7.4</v>
      </c>
      <c r="F104" s="5"/>
      <c r="G104" s="5"/>
      <c r="H104" s="5" t="s">
        <v>25</v>
      </c>
      <c r="I104" s="5">
        <v>200665326</v>
      </c>
    </row>
    <row r="105" spans="1:9" s="4" customFormat="1" x14ac:dyDescent="0.25">
      <c r="A105" s="3" t="s">
        <v>138</v>
      </c>
      <c r="B105" s="3"/>
      <c r="C105" s="9"/>
      <c r="D105" s="9"/>
      <c r="E105" s="9"/>
      <c r="F105" s="9"/>
      <c r="G105" s="9"/>
      <c r="H105" s="9"/>
      <c r="I105" s="9"/>
    </row>
    <row r="106" spans="1:9" x14ac:dyDescent="0.25">
      <c r="A106" s="2">
        <v>4</v>
      </c>
      <c r="B106" s="2" t="s">
        <v>139</v>
      </c>
      <c r="C106" s="6">
        <v>19121</v>
      </c>
      <c r="D106" s="5">
        <v>3</v>
      </c>
      <c r="E106" s="5">
        <v>7.4</v>
      </c>
      <c r="F106" s="5"/>
      <c r="G106" s="5"/>
      <c r="H106" s="5">
        <v>2</v>
      </c>
      <c r="I106" s="5">
        <v>205803058</v>
      </c>
    </row>
    <row r="107" spans="1:9" s="4" customFormat="1" x14ac:dyDescent="0.25">
      <c r="A107" s="3" t="s">
        <v>140</v>
      </c>
      <c r="B107" s="3"/>
      <c r="C107" s="9"/>
      <c r="D107" s="9"/>
      <c r="E107" s="9"/>
      <c r="F107" s="9"/>
      <c r="G107" s="9"/>
      <c r="H107" s="9"/>
      <c r="I107" s="9"/>
    </row>
    <row r="108" spans="1:9" x14ac:dyDescent="0.25">
      <c r="A108" s="2">
        <v>5</v>
      </c>
      <c r="B108" s="2" t="s">
        <v>141</v>
      </c>
      <c r="C108" s="6">
        <v>26299</v>
      </c>
      <c r="D108" s="5">
        <v>5</v>
      </c>
      <c r="E108" s="5">
        <v>7.4</v>
      </c>
      <c r="F108" s="5">
        <v>8.1</v>
      </c>
      <c r="G108" s="5"/>
      <c r="H108" s="5" t="s">
        <v>17</v>
      </c>
      <c r="I108" s="5">
        <v>206040238</v>
      </c>
    </row>
    <row r="109" spans="1:9" x14ac:dyDescent="0.25">
      <c r="A109" s="2">
        <v>6</v>
      </c>
      <c r="B109" s="2" t="s">
        <v>142</v>
      </c>
      <c r="C109" s="6">
        <v>19725</v>
      </c>
      <c r="D109" s="5">
        <v>3</v>
      </c>
      <c r="E109" s="5">
        <v>7.4</v>
      </c>
      <c r="F109" s="5"/>
      <c r="G109" s="5"/>
      <c r="H109" s="5" t="s">
        <v>143</v>
      </c>
      <c r="I109" s="5">
        <v>205705021</v>
      </c>
    </row>
    <row r="110" spans="1:9" s="4" customFormat="1" x14ac:dyDescent="0.25">
      <c r="A110" s="3" t="s">
        <v>144</v>
      </c>
      <c r="B110" s="3"/>
      <c r="C110" s="9"/>
      <c r="D110" s="9"/>
      <c r="E110" s="9"/>
      <c r="F110" s="9"/>
      <c r="G110" s="9"/>
      <c r="H110" s="9"/>
      <c r="I110" s="9"/>
    </row>
    <row r="111" spans="1:9" x14ac:dyDescent="0.25">
      <c r="A111" s="2">
        <v>7</v>
      </c>
      <c r="B111" s="2" t="s">
        <v>145</v>
      </c>
      <c r="C111" s="6">
        <v>14611</v>
      </c>
      <c r="D111" s="5">
        <v>3</v>
      </c>
      <c r="E111" s="5">
        <v>7.4</v>
      </c>
      <c r="F111" s="5">
        <v>8.1</v>
      </c>
      <c r="G111" s="5"/>
      <c r="H111" s="5">
        <v>2</v>
      </c>
      <c r="I111" s="5">
        <v>206040068</v>
      </c>
    </row>
    <row r="112" spans="1:9" x14ac:dyDescent="0.25">
      <c r="A112" s="2">
        <v>8</v>
      </c>
      <c r="B112" s="2" t="s">
        <v>146</v>
      </c>
      <c r="C112" s="6">
        <v>24023</v>
      </c>
      <c r="D112" s="5">
        <v>2</v>
      </c>
      <c r="E112" s="5">
        <v>7.4</v>
      </c>
      <c r="F112" s="5"/>
      <c r="G112" s="5"/>
      <c r="H112" s="5">
        <v>2</v>
      </c>
      <c r="I112" s="5">
        <v>206040122</v>
      </c>
    </row>
    <row r="113" spans="1:9" x14ac:dyDescent="0.25">
      <c r="A113" s="16" t="s">
        <v>13</v>
      </c>
      <c r="B113" s="17"/>
      <c r="C113" s="2"/>
      <c r="D113" s="9">
        <f>D101+D103+D104+D106+D108+D109+D111+D112</f>
        <v>21</v>
      </c>
      <c r="E113" s="2"/>
      <c r="F113" s="2"/>
      <c r="G113" s="2"/>
      <c r="H113" s="2"/>
      <c r="I113" s="2"/>
    </row>
    <row r="114" spans="1:9" s="4" customFormat="1" x14ac:dyDescent="0.25">
      <c r="A114" s="19" t="s">
        <v>154</v>
      </c>
      <c r="B114" s="19"/>
      <c r="C114" s="19"/>
      <c r="D114" s="19"/>
      <c r="E114" s="19"/>
      <c r="F114" s="19"/>
      <c r="G114" s="19"/>
      <c r="H114" s="19"/>
      <c r="I114" s="19"/>
    </row>
    <row r="115" spans="1:9" s="4" customFormat="1" x14ac:dyDescent="0.25">
      <c r="A115" s="3" t="s">
        <v>148</v>
      </c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2">
        <v>1</v>
      </c>
      <c r="B116" s="2" t="s">
        <v>149</v>
      </c>
      <c r="C116" s="5" t="s">
        <v>150</v>
      </c>
      <c r="D116" s="5">
        <v>3</v>
      </c>
      <c r="E116" s="5">
        <v>7.4</v>
      </c>
      <c r="F116" s="5"/>
      <c r="G116" s="5"/>
      <c r="H116" s="5" t="s">
        <v>8</v>
      </c>
      <c r="I116" s="5"/>
    </row>
    <row r="117" spans="1:9" s="4" customFormat="1" x14ac:dyDescent="0.25">
      <c r="A117" s="3" t="s">
        <v>151</v>
      </c>
      <c r="B117" s="3"/>
      <c r="C117" s="9"/>
      <c r="D117" s="9"/>
      <c r="E117" s="9"/>
      <c r="F117" s="9"/>
      <c r="G117" s="9"/>
      <c r="H117" s="9"/>
      <c r="I117" s="9"/>
    </row>
    <row r="118" spans="1:9" x14ac:dyDescent="0.25">
      <c r="A118" s="2">
        <v>2</v>
      </c>
      <c r="B118" s="2" t="s">
        <v>152</v>
      </c>
      <c r="C118" s="6">
        <v>13792</v>
      </c>
      <c r="D118" s="5">
        <v>4</v>
      </c>
      <c r="E118" s="5">
        <v>7.4</v>
      </c>
      <c r="F118" s="5" t="s">
        <v>4</v>
      </c>
      <c r="G118" s="5"/>
      <c r="H118" s="5">
        <v>2</v>
      </c>
      <c r="I118" s="5">
        <v>206046762</v>
      </c>
    </row>
    <row r="119" spans="1:9" x14ac:dyDescent="0.25">
      <c r="A119" s="2">
        <v>3</v>
      </c>
      <c r="B119" s="2" t="s">
        <v>153</v>
      </c>
      <c r="C119" s="6">
        <v>14611</v>
      </c>
      <c r="D119" s="5">
        <v>1</v>
      </c>
      <c r="E119" s="5">
        <v>7.4</v>
      </c>
      <c r="F119" s="5"/>
      <c r="G119" s="5"/>
      <c r="H119" s="5">
        <v>2</v>
      </c>
      <c r="I119" s="5"/>
    </row>
    <row r="120" spans="1:9" x14ac:dyDescent="0.25">
      <c r="A120" s="16" t="s">
        <v>13</v>
      </c>
      <c r="B120" s="17"/>
      <c r="C120" s="2"/>
      <c r="D120" s="9">
        <f>D116+D118+D119</f>
        <v>8</v>
      </c>
      <c r="E120" s="2"/>
      <c r="F120" s="2"/>
      <c r="G120" s="2"/>
      <c r="H120" s="2"/>
      <c r="I120" s="2"/>
    </row>
    <row r="121" spans="1:9" x14ac:dyDescent="0.25">
      <c r="A121" s="16" t="s">
        <v>165</v>
      </c>
      <c r="B121" s="15"/>
      <c r="C121" s="15"/>
      <c r="D121" s="15"/>
      <c r="E121" s="15"/>
      <c r="F121" s="15"/>
      <c r="G121" s="15"/>
      <c r="H121" s="15"/>
      <c r="I121" s="17"/>
    </row>
    <row r="122" spans="1:9" s="4" customFormat="1" x14ac:dyDescent="0.25">
      <c r="A122" s="3" t="s">
        <v>155</v>
      </c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2">
        <v>1</v>
      </c>
      <c r="B123" s="2" t="s">
        <v>10</v>
      </c>
      <c r="C123" s="6">
        <v>23012</v>
      </c>
      <c r="D123" s="5">
        <v>1</v>
      </c>
      <c r="E123" s="5">
        <v>7.4</v>
      </c>
      <c r="F123" s="5"/>
      <c r="G123" s="5"/>
      <c r="H123" s="5">
        <v>2</v>
      </c>
      <c r="I123" s="5">
        <v>205859577</v>
      </c>
    </row>
    <row r="124" spans="1:9" x14ac:dyDescent="0.25">
      <c r="A124" s="2">
        <v>2</v>
      </c>
      <c r="B124" s="2" t="s">
        <v>156</v>
      </c>
      <c r="C124" s="5" t="s">
        <v>157</v>
      </c>
      <c r="D124" s="5">
        <v>4</v>
      </c>
      <c r="E124" s="5">
        <v>7.4</v>
      </c>
      <c r="F124" s="5"/>
      <c r="G124" s="5"/>
      <c r="H124" s="5">
        <v>1</v>
      </c>
      <c r="I124" s="5">
        <v>205805894</v>
      </c>
    </row>
    <row r="125" spans="1:9" s="4" customFormat="1" x14ac:dyDescent="0.25">
      <c r="A125" s="3" t="s">
        <v>158</v>
      </c>
      <c r="B125" s="3"/>
      <c r="C125" s="9"/>
      <c r="D125" s="9"/>
      <c r="E125" s="9"/>
      <c r="F125" s="9"/>
      <c r="G125" s="9"/>
      <c r="H125" s="9"/>
      <c r="I125" s="9"/>
    </row>
    <row r="126" spans="1:9" x14ac:dyDescent="0.25">
      <c r="A126" s="2">
        <v>3</v>
      </c>
      <c r="B126" s="2" t="s">
        <v>159</v>
      </c>
      <c r="C126" s="5" t="s">
        <v>160</v>
      </c>
      <c r="D126" s="5">
        <v>2</v>
      </c>
      <c r="E126" s="5">
        <v>7.4</v>
      </c>
      <c r="F126" s="5"/>
      <c r="G126" s="5"/>
      <c r="H126" s="5">
        <v>2</v>
      </c>
      <c r="I126" s="5">
        <v>205716975</v>
      </c>
    </row>
    <row r="127" spans="1:9" x14ac:dyDescent="0.25">
      <c r="A127" s="2">
        <v>4</v>
      </c>
      <c r="B127" s="2" t="s">
        <v>161</v>
      </c>
      <c r="C127" s="5" t="s">
        <v>162</v>
      </c>
      <c r="D127" s="5">
        <v>2</v>
      </c>
      <c r="E127" s="5">
        <v>7.4</v>
      </c>
      <c r="F127" s="5"/>
      <c r="G127" s="5"/>
      <c r="H127" s="5">
        <v>2</v>
      </c>
      <c r="I127" s="5">
        <v>205805970</v>
      </c>
    </row>
    <row r="128" spans="1:9" s="4" customFormat="1" x14ac:dyDescent="0.25">
      <c r="A128" s="3" t="s">
        <v>163</v>
      </c>
      <c r="B128" s="3"/>
      <c r="C128" s="9"/>
      <c r="D128" s="9"/>
      <c r="E128" s="9"/>
      <c r="F128" s="9"/>
      <c r="G128" s="9"/>
      <c r="H128" s="9"/>
      <c r="I128" s="9"/>
    </row>
    <row r="129" spans="1:9" x14ac:dyDescent="0.25">
      <c r="A129" s="2">
        <v>5</v>
      </c>
      <c r="B129" s="2" t="s">
        <v>164</v>
      </c>
      <c r="C129" s="6">
        <v>11239</v>
      </c>
      <c r="D129" s="5">
        <v>2</v>
      </c>
      <c r="E129" s="5">
        <v>7.4</v>
      </c>
      <c r="F129" s="5" t="s">
        <v>7</v>
      </c>
      <c r="G129" s="5"/>
      <c r="H129" s="5">
        <v>2</v>
      </c>
      <c r="I129" s="5"/>
    </row>
    <row r="130" spans="1:9" x14ac:dyDescent="0.25">
      <c r="A130" s="19" t="s">
        <v>13</v>
      </c>
      <c r="B130" s="19"/>
      <c r="C130" s="2"/>
      <c r="D130" s="9">
        <f>D123+D124+D126+D127+D129</f>
        <v>11</v>
      </c>
      <c r="E130" s="2"/>
      <c r="F130" s="2"/>
      <c r="G130" s="2"/>
      <c r="H130" s="2"/>
      <c r="I130" s="2"/>
    </row>
    <row r="131" spans="1:9" x14ac:dyDescent="0.25">
      <c r="A131" s="16" t="s">
        <v>174</v>
      </c>
      <c r="B131" s="15"/>
      <c r="C131" s="15"/>
      <c r="D131" s="15"/>
      <c r="E131" s="15"/>
      <c r="F131" s="15"/>
      <c r="G131" s="15"/>
      <c r="H131" s="15"/>
      <c r="I131" s="17"/>
    </row>
    <row r="132" spans="1:9" s="4" customFormat="1" x14ac:dyDescent="0.25">
      <c r="A132" s="3" t="s">
        <v>27</v>
      </c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2">
        <v>1</v>
      </c>
      <c r="B133" s="2" t="s">
        <v>166</v>
      </c>
      <c r="C133" s="6">
        <v>23378</v>
      </c>
      <c r="D133" s="5">
        <v>3</v>
      </c>
      <c r="E133" s="5">
        <v>7.4</v>
      </c>
      <c r="F133" s="5" t="s">
        <v>7</v>
      </c>
      <c r="G133" s="5"/>
      <c r="H133" s="5">
        <v>2</v>
      </c>
      <c r="I133" s="5">
        <v>205958075</v>
      </c>
    </row>
    <row r="134" spans="1:9" x14ac:dyDescent="0.25">
      <c r="A134" s="2">
        <v>2</v>
      </c>
      <c r="B134" s="2" t="s">
        <v>167</v>
      </c>
      <c r="C134" s="5" t="s">
        <v>168</v>
      </c>
      <c r="D134" s="5">
        <v>4</v>
      </c>
      <c r="E134" s="5">
        <v>7.4</v>
      </c>
      <c r="F134" s="5"/>
      <c r="G134" s="5"/>
      <c r="H134" s="5">
        <v>2</v>
      </c>
      <c r="I134" s="5">
        <v>2</v>
      </c>
    </row>
    <row r="135" spans="1:9" s="4" customFormat="1" x14ac:dyDescent="0.25">
      <c r="A135" s="3" t="s">
        <v>28</v>
      </c>
      <c r="B135" s="3"/>
      <c r="C135" s="9"/>
      <c r="D135" s="9"/>
      <c r="E135" s="9"/>
      <c r="F135" s="9"/>
      <c r="G135" s="9"/>
      <c r="H135" s="9"/>
      <c r="I135" s="9"/>
    </row>
    <row r="136" spans="1:9" x14ac:dyDescent="0.25">
      <c r="A136" s="2">
        <v>3</v>
      </c>
      <c r="B136" s="2" t="s">
        <v>169</v>
      </c>
      <c r="C136" s="6">
        <v>27067</v>
      </c>
      <c r="D136" s="5">
        <v>6</v>
      </c>
      <c r="E136" s="5">
        <v>7.4</v>
      </c>
      <c r="F136" s="5" t="s">
        <v>7</v>
      </c>
      <c r="G136" s="5"/>
      <c r="H136" s="5">
        <v>2</v>
      </c>
      <c r="I136" s="5">
        <v>201198089</v>
      </c>
    </row>
    <row r="137" spans="1:9" x14ac:dyDescent="0.25">
      <c r="A137" s="2">
        <v>4</v>
      </c>
      <c r="B137" s="2" t="s">
        <v>170</v>
      </c>
      <c r="C137" s="6">
        <v>13553</v>
      </c>
      <c r="D137" s="5">
        <v>5</v>
      </c>
      <c r="E137" s="5">
        <v>7.4</v>
      </c>
      <c r="F137" s="5" t="s">
        <v>4</v>
      </c>
      <c r="G137" s="5"/>
      <c r="H137" s="5" t="s">
        <v>37</v>
      </c>
      <c r="I137" s="5">
        <v>205841006</v>
      </c>
    </row>
    <row r="138" spans="1:9" x14ac:dyDescent="0.25">
      <c r="A138" s="2">
        <v>5</v>
      </c>
      <c r="B138" s="2" t="s">
        <v>171</v>
      </c>
      <c r="C138" s="6">
        <v>24968</v>
      </c>
      <c r="D138" s="5">
        <v>3</v>
      </c>
      <c r="E138" s="5">
        <v>7.4</v>
      </c>
      <c r="F138" s="5"/>
      <c r="G138" s="5"/>
      <c r="H138" s="5"/>
      <c r="I138" s="5">
        <v>1</v>
      </c>
    </row>
    <row r="139" spans="1:9" s="4" customFormat="1" x14ac:dyDescent="0.25">
      <c r="A139" s="3" t="s">
        <v>172</v>
      </c>
      <c r="B139" s="3"/>
      <c r="C139" s="9"/>
      <c r="D139" s="9"/>
      <c r="E139" s="9"/>
      <c r="F139" s="9"/>
      <c r="G139" s="9"/>
      <c r="H139" s="9"/>
      <c r="I139" s="9"/>
    </row>
    <row r="140" spans="1:9" x14ac:dyDescent="0.25">
      <c r="A140" s="2">
        <v>6</v>
      </c>
      <c r="B140" s="2" t="s">
        <v>173</v>
      </c>
      <c r="C140" s="6">
        <v>24353</v>
      </c>
      <c r="D140" s="5">
        <v>2</v>
      </c>
      <c r="E140" s="5">
        <v>7.4</v>
      </c>
      <c r="F140" s="5"/>
      <c r="G140" s="5"/>
      <c r="H140" s="5">
        <v>2</v>
      </c>
      <c r="I140" s="5">
        <v>205551728</v>
      </c>
    </row>
    <row r="141" spans="1:9" x14ac:dyDescent="0.25">
      <c r="A141" s="16" t="s">
        <v>13</v>
      </c>
      <c r="B141" s="17"/>
      <c r="C141" s="2"/>
      <c r="D141" s="9">
        <f>D133+D134+D136+D137+D138+D140</f>
        <v>23</v>
      </c>
      <c r="E141" s="2"/>
      <c r="F141" s="2"/>
      <c r="G141" s="2"/>
      <c r="H141" s="2"/>
      <c r="I141" s="2"/>
    </row>
    <row r="142" spans="1:9" x14ac:dyDescent="0.25">
      <c r="A142" s="16" t="s">
        <v>189</v>
      </c>
      <c r="B142" s="15"/>
      <c r="C142" s="15"/>
      <c r="D142" s="15"/>
      <c r="E142" s="15"/>
      <c r="F142" s="15"/>
      <c r="G142" s="15"/>
      <c r="H142" s="15"/>
      <c r="I142" s="17"/>
    </row>
    <row r="143" spans="1:9" s="4" customFormat="1" x14ac:dyDescent="0.25">
      <c r="A143" s="3" t="s">
        <v>29</v>
      </c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2">
        <v>1</v>
      </c>
      <c r="B144" s="2" t="s">
        <v>175</v>
      </c>
      <c r="C144" s="6">
        <v>22230</v>
      </c>
      <c r="D144" s="5">
        <v>1</v>
      </c>
      <c r="E144" s="5">
        <v>7.4</v>
      </c>
      <c r="F144" s="5"/>
      <c r="G144" s="5"/>
      <c r="H144" s="5">
        <v>2</v>
      </c>
      <c r="I144" s="5">
        <v>205491409</v>
      </c>
    </row>
    <row r="145" spans="1:9" s="4" customFormat="1" x14ac:dyDescent="0.25">
      <c r="A145" s="3" t="s">
        <v>31</v>
      </c>
      <c r="B145" s="3"/>
      <c r="C145" s="9"/>
      <c r="D145" s="9"/>
      <c r="E145" s="9"/>
      <c r="F145" s="9"/>
      <c r="G145" s="9"/>
      <c r="H145" s="9"/>
      <c r="I145" s="9"/>
    </row>
    <row r="146" spans="1:9" x14ac:dyDescent="0.25">
      <c r="A146" s="2">
        <v>2</v>
      </c>
      <c r="B146" s="2" t="s">
        <v>176</v>
      </c>
      <c r="C146" s="6">
        <v>20180</v>
      </c>
      <c r="D146" s="5">
        <v>1</v>
      </c>
      <c r="E146" s="5">
        <v>7.4</v>
      </c>
      <c r="F146" s="5"/>
      <c r="G146" s="5"/>
      <c r="H146" s="5">
        <v>2</v>
      </c>
      <c r="I146" s="5">
        <v>206041112</v>
      </c>
    </row>
    <row r="147" spans="1:9" x14ac:dyDescent="0.25">
      <c r="A147" s="2">
        <v>3</v>
      </c>
      <c r="B147" s="2" t="s">
        <v>177</v>
      </c>
      <c r="C147" s="6">
        <v>20641</v>
      </c>
      <c r="D147" s="5">
        <v>3</v>
      </c>
      <c r="E147" s="5">
        <v>7.4</v>
      </c>
      <c r="F147" s="5"/>
      <c r="G147" s="5"/>
      <c r="H147" s="5">
        <v>2</v>
      </c>
      <c r="I147" s="5">
        <v>205859068</v>
      </c>
    </row>
    <row r="148" spans="1:9" x14ac:dyDescent="0.25">
      <c r="A148" s="2">
        <v>4</v>
      </c>
      <c r="B148" s="2" t="s">
        <v>178</v>
      </c>
      <c r="C148" s="6">
        <v>16072</v>
      </c>
      <c r="D148" s="5">
        <v>3</v>
      </c>
      <c r="E148" s="5">
        <v>7.4</v>
      </c>
      <c r="F148" s="5"/>
      <c r="G148" s="5"/>
      <c r="H148" s="5">
        <v>2</v>
      </c>
      <c r="I148" s="5">
        <v>205876762</v>
      </c>
    </row>
    <row r="149" spans="1:9" x14ac:dyDescent="0.25">
      <c r="A149" s="2">
        <v>5</v>
      </c>
      <c r="B149" s="2" t="s">
        <v>179</v>
      </c>
      <c r="C149" s="6">
        <v>20090</v>
      </c>
      <c r="D149" s="5">
        <v>2</v>
      </c>
      <c r="E149" s="5">
        <v>7.4</v>
      </c>
      <c r="F149" s="5"/>
      <c r="G149" s="5"/>
      <c r="H149" s="5">
        <v>2</v>
      </c>
      <c r="I149" s="5">
        <v>206272263</v>
      </c>
    </row>
    <row r="150" spans="1:9" x14ac:dyDescent="0.25">
      <c r="A150" s="2">
        <v>6</v>
      </c>
      <c r="B150" s="2" t="s">
        <v>180</v>
      </c>
      <c r="C150" s="5" t="s">
        <v>181</v>
      </c>
      <c r="D150" s="5">
        <v>2</v>
      </c>
      <c r="E150" s="5">
        <v>7.4</v>
      </c>
      <c r="F150" s="5"/>
      <c r="G150" s="5"/>
      <c r="H150" s="5">
        <v>2</v>
      </c>
      <c r="I150" s="5">
        <v>205440384</v>
      </c>
    </row>
    <row r="151" spans="1:9" x14ac:dyDescent="0.25">
      <c r="A151" s="2">
        <v>7</v>
      </c>
      <c r="B151" s="2" t="s">
        <v>182</v>
      </c>
      <c r="C151" s="6">
        <v>12785</v>
      </c>
      <c r="D151" s="5">
        <v>2</v>
      </c>
      <c r="E151" s="5">
        <v>7.4</v>
      </c>
      <c r="F151" s="5" t="s">
        <v>7</v>
      </c>
      <c r="G151" s="5"/>
      <c r="H151" s="5">
        <v>2</v>
      </c>
      <c r="I151" s="5">
        <v>205956629</v>
      </c>
    </row>
    <row r="152" spans="1:9" x14ac:dyDescent="0.25">
      <c r="A152" s="2">
        <v>8</v>
      </c>
      <c r="B152" s="2" t="s">
        <v>183</v>
      </c>
      <c r="C152" s="6">
        <v>26699</v>
      </c>
      <c r="D152" s="5">
        <v>3</v>
      </c>
      <c r="E152" s="5">
        <v>7.4</v>
      </c>
      <c r="F152" s="5"/>
      <c r="G152" s="5"/>
      <c r="H152" s="5">
        <v>2</v>
      </c>
      <c r="I152" s="5">
        <v>205879945</v>
      </c>
    </row>
    <row r="153" spans="1:9" x14ac:dyDescent="0.25">
      <c r="A153" s="2">
        <v>9</v>
      </c>
      <c r="B153" s="2" t="s">
        <v>184</v>
      </c>
      <c r="C153" s="5" t="s">
        <v>185</v>
      </c>
      <c r="D153" s="5">
        <v>3</v>
      </c>
      <c r="E153" s="5">
        <v>7.4</v>
      </c>
      <c r="F153" s="5" t="s">
        <v>4</v>
      </c>
      <c r="G153" s="5"/>
      <c r="H153" s="5">
        <v>2</v>
      </c>
      <c r="I153" s="5">
        <v>205875146</v>
      </c>
    </row>
    <row r="154" spans="1:9" x14ac:dyDescent="0.25">
      <c r="A154" s="2">
        <v>10</v>
      </c>
      <c r="B154" s="2" t="s">
        <v>186</v>
      </c>
      <c r="C154" s="6">
        <v>30438</v>
      </c>
      <c r="D154" s="5">
        <v>3</v>
      </c>
      <c r="E154" s="5">
        <v>7.4</v>
      </c>
      <c r="F154" s="5"/>
      <c r="G154" s="5"/>
      <c r="H154" s="5">
        <v>2</v>
      </c>
      <c r="I154" s="5">
        <v>205054473</v>
      </c>
    </row>
    <row r="155" spans="1:9" s="4" customFormat="1" x14ac:dyDescent="0.25">
      <c r="A155" s="3" t="s">
        <v>32</v>
      </c>
      <c r="B155" s="3"/>
      <c r="C155" s="9"/>
      <c r="D155" s="9"/>
      <c r="E155" s="9"/>
      <c r="F155" s="9"/>
      <c r="G155" s="9"/>
      <c r="H155" s="9"/>
      <c r="I155" s="9"/>
    </row>
    <row r="156" spans="1:9" x14ac:dyDescent="0.25">
      <c r="A156" s="2">
        <v>11</v>
      </c>
      <c r="B156" s="2" t="s">
        <v>36</v>
      </c>
      <c r="C156" s="6">
        <v>28491</v>
      </c>
      <c r="D156" s="5">
        <v>3</v>
      </c>
      <c r="E156" s="5">
        <v>7.4</v>
      </c>
      <c r="F156" s="5">
        <v>8.1</v>
      </c>
      <c r="G156" s="5"/>
      <c r="H156" s="5" t="s">
        <v>25</v>
      </c>
      <c r="I156" s="5">
        <v>206262654</v>
      </c>
    </row>
    <row r="157" spans="1:9" x14ac:dyDescent="0.25">
      <c r="A157" s="2">
        <v>12</v>
      </c>
      <c r="B157" s="2" t="s">
        <v>187</v>
      </c>
      <c r="C157" s="6">
        <v>19360</v>
      </c>
      <c r="D157" s="5">
        <v>1</v>
      </c>
      <c r="E157" s="5">
        <v>7.4</v>
      </c>
      <c r="F157" s="5"/>
      <c r="G157" s="5"/>
      <c r="H157" s="5" t="s">
        <v>25</v>
      </c>
      <c r="I157" s="5">
        <v>205634275</v>
      </c>
    </row>
    <row r="158" spans="1:9" x14ac:dyDescent="0.25">
      <c r="A158" s="2">
        <v>13</v>
      </c>
      <c r="B158" s="2" t="s">
        <v>188</v>
      </c>
      <c r="C158" s="6">
        <v>31482</v>
      </c>
      <c r="D158" s="5">
        <v>3</v>
      </c>
      <c r="E158" s="5">
        <v>7.4</v>
      </c>
      <c r="F158" s="5"/>
      <c r="G158" s="5"/>
      <c r="H158" s="5">
        <v>2</v>
      </c>
      <c r="I158" s="5">
        <v>205270309</v>
      </c>
    </row>
    <row r="159" spans="1:9" x14ac:dyDescent="0.25">
      <c r="A159" s="16" t="s">
        <v>13</v>
      </c>
      <c r="B159" s="17"/>
      <c r="C159" s="2"/>
      <c r="D159" s="9">
        <f>D144+D146+D147+D148+D149+D150+D151+D152+D153+D154+D156+D157+D158</f>
        <v>30</v>
      </c>
      <c r="E159" s="2"/>
      <c r="F159" s="2"/>
      <c r="G159" s="2"/>
      <c r="H159" s="2"/>
      <c r="I159" s="2"/>
    </row>
    <row r="160" spans="1:9" x14ac:dyDescent="0.25">
      <c r="A160" s="16" t="s">
        <v>203</v>
      </c>
      <c r="B160" s="15"/>
      <c r="C160" s="15"/>
      <c r="D160" s="15"/>
      <c r="E160" s="15"/>
      <c r="F160" s="15"/>
      <c r="G160" s="15"/>
      <c r="H160" s="15"/>
      <c r="I160" s="17"/>
    </row>
    <row r="161" spans="1:9" s="4" customFormat="1" x14ac:dyDescent="0.25">
      <c r="A161" s="3" t="s">
        <v>190</v>
      </c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2">
        <v>1</v>
      </c>
      <c r="B162" s="2" t="s">
        <v>191</v>
      </c>
      <c r="C162" s="5" t="s">
        <v>192</v>
      </c>
      <c r="D162" s="5">
        <v>5</v>
      </c>
      <c r="E162" s="5">
        <v>7.4</v>
      </c>
      <c r="F162" s="5"/>
      <c r="G162" s="5"/>
      <c r="H162" s="5">
        <v>2</v>
      </c>
      <c r="I162" s="5"/>
    </row>
    <row r="163" spans="1:9" x14ac:dyDescent="0.25">
      <c r="A163" s="2">
        <v>2</v>
      </c>
      <c r="B163" s="2" t="s">
        <v>193</v>
      </c>
      <c r="C163" s="6">
        <v>14611</v>
      </c>
      <c r="D163" s="5">
        <v>8</v>
      </c>
      <c r="E163" s="5">
        <v>7.4</v>
      </c>
      <c r="F163" s="5" t="s">
        <v>4</v>
      </c>
      <c r="G163" s="5"/>
      <c r="H163" s="5">
        <v>2</v>
      </c>
      <c r="I163" s="5">
        <v>205037548</v>
      </c>
    </row>
    <row r="164" spans="1:9" s="4" customFormat="1" x14ac:dyDescent="0.25">
      <c r="A164" s="3" t="s">
        <v>194</v>
      </c>
      <c r="B164" s="3"/>
      <c r="C164" s="9"/>
      <c r="D164" s="9"/>
      <c r="E164" s="9"/>
      <c r="F164" s="9"/>
      <c r="G164" s="9"/>
      <c r="H164" s="9"/>
      <c r="I164" s="9"/>
    </row>
    <row r="165" spans="1:9" x14ac:dyDescent="0.25">
      <c r="A165" s="2">
        <v>3</v>
      </c>
      <c r="B165" s="2" t="s">
        <v>195</v>
      </c>
      <c r="C165" s="5" t="s">
        <v>196</v>
      </c>
      <c r="D165" s="5">
        <v>4</v>
      </c>
      <c r="E165" s="5">
        <v>7.4</v>
      </c>
      <c r="F165" s="5"/>
      <c r="G165" s="5"/>
      <c r="H165" s="5" t="s">
        <v>197</v>
      </c>
      <c r="I165" s="5">
        <v>200901044</v>
      </c>
    </row>
    <row r="166" spans="1:9" x14ac:dyDescent="0.25">
      <c r="A166" s="2">
        <v>4</v>
      </c>
      <c r="B166" s="2" t="s">
        <v>198</v>
      </c>
      <c r="C166" s="5" t="s">
        <v>199</v>
      </c>
      <c r="D166" s="5">
        <v>2</v>
      </c>
      <c r="E166" s="5">
        <v>7.4</v>
      </c>
      <c r="F166" s="5"/>
      <c r="G166" s="5"/>
      <c r="H166" s="5" t="s">
        <v>200</v>
      </c>
      <c r="I166" s="5"/>
    </row>
    <row r="167" spans="1:9" s="4" customFormat="1" x14ac:dyDescent="0.25">
      <c r="A167" s="3" t="s">
        <v>201</v>
      </c>
      <c r="B167" s="3"/>
      <c r="C167" s="9"/>
      <c r="D167" s="9"/>
      <c r="E167" s="9"/>
      <c r="F167" s="9"/>
      <c r="G167" s="9"/>
      <c r="H167" s="9"/>
      <c r="I167" s="9"/>
    </row>
    <row r="168" spans="1:9" x14ac:dyDescent="0.25">
      <c r="A168" s="2">
        <v>5</v>
      </c>
      <c r="B168" s="2" t="s">
        <v>202</v>
      </c>
      <c r="C168" s="6">
        <v>20557</v>
      </c>
      <c r="D168" s="5">
        <v>2</v>
      </c>
      <c r="E168" s="5">
        <v>7.4</v>
      </c>
      <c r="F168" s="5"/>
      <c r="G168" s="5"/>
      <c r="H168" s="5" t="s">
        <v>34</v>
      </c>
      <c r="I168" s="5">
        <v>205878273</v>
      </c>
    </row>
    <row r="169" spans="1:9" x14ac:dyDescent="0.25">
      <c r="A169" s="16" t="s">
        <v>13</v>
      </c>
      <c r="B169" s="17"/>
      <c r="C169" s="2"/>
      <c r="D169" s="9">
        <f>D162+D163+D165+D166+D168</f>
        <v>21</v>
      </c>
      <c r="E169" s="2"/>
      <c r="F169" s="2"/>
      <c r="G169" s="2"/>
      <c r="H169" s="2"/>
      <c r="I169" s="2"/>
    </row>
    <row r="170" spans="1:9" ht="15.75" customHeight="1" x14ac:dyDescent="0.25">
      <c r="A170" s="16" t="s">
        <v>221</v>
      </c>
      <c r="B170" s="15"/>
      <c r="C170" s="15"/>
      <c r="D170" s="15"/>
      <c r="E170" s="15"/>
      <c r="F170" s="15"/>
      <c r="G170" s="15"/>
      <c r="H170" s="15"/>
      <c r="I170" s="17"/>
    </row>
    <row r="171" spans="1:9" s="4" customFormat="1" ht="15.75" customHeight="1" x14ac:dyDescent="0.25">
      <c r="A171" s="3" t="s">
        <v>35</v>
      </c>
      <c r="B171" s="3"/>
      <c r="C171" s="3"/>
      <c r="D171" s="3"/>
      <c r="E171" s="3"/>
      <c r="F171" s="3"/>
      <c r="G171" s="3"/>
      <c r="H171" s="3"/>
      <c r="I171" s="3"/>
    </row>
    <row r="172" spans="1:9" ht="15.75" customHeight="1" x14ac:dyDescent="0.25">
      <c r="A172" s="2">
        <v>1</v>
      </c>
      <c r="B172" s="2" t="s">
        <v>204</v>
      </c>
      <c r="C172" s="6">
        <v>27061</v>
      </c>
      <c r="D172" s="5">
        <v>3</v>
      </c>
      <c r="E172" s="5">
        <v>7.4</v>
      </c>
      <c r="F172" s="5">
        <v>8.1</v>
      </c>
      <c r="G172" s="5"/>
      <c r="H172" s="5">
        <v>2</v>
      </c>
      <c r="I172" s="5">
        <v>205859869</v>
      </c>
    </row>
    <row r="173" spans="1:9" ht="15.75" customHeight="1" x14ac:dyDescent="0.25">
      <c r="A173" s="2">
        <v>2</v>
      </c>
      <c r="B173" s="2" t="s">
        <v>205</v>
      </c>
      <c r="C173" s="6">
        <v>13060</v>
      </c>
      <c r="D173" s="5">
        <v>5</v>
      </c>
      <c r="E173" s="5">
        <v>7.4</v>
      </c>
      <c r="F173" s="5" t="s">
        <v>4</v>
      </c>
      <c r="G173" s="5"/>
      <c r="H173" s="5" t="s">
        <v>206</v>
      </c>
      <c r="I173" s="5">
        <v>205803172</v>
      </c>
    </row>
    <row r="174" spans="1:9" s="4" customFormat="1" ht="15.75" customHeight="1" x14ac:dyDescent="0.25">
      <c r="A174" s="3" t="s">
        <v>207</v>
      </c>
      <c r="B174" s="3"/>
      <c r="C174" s="9"/>
      <c r="D174" s="9"/>
      <c r="E174" s="9"/>
      <c r="F174" s="9"/>
      <c r="G174" s="9"/>
      <c r="H174" s="9"/>
      <c r="I174" s="9"/>
    </row>
    <row r="175" spans="1:9" ht="15.75" customHeight="1" x14ac:dyDescent="0.25">
      <c r="A175" s="2">
        <v>3</v>
      </c>
      <c r="B175" s="2" t="s">
        <v>208</v>
      </c>
      <c r="C175" s="6">
        <v>27030</v>
      </c>
      <c r="D175" s="5">
        <v>2</v>
      </c>
      <c r="E175" s="5">
        <v>7.4</v>
      </c>
      <c r="F175" s="5" t="s">
        <v>4</v>
      </c>
      <c r="G175" s="5"/>
      <c r="H175" s="5">
        <v>2</v>
      </c>
      <c r="I175" s="5">
        <v>206106026</v>
      </c>
    </row>
    <row r="176" spans="1:9" ht="15.75" customHeight="1" x14ac:dyDescent="0.25">
      <c r="A176" s="2">
        <v>4</v>
      </c>
      <c r="B176" s="2" t="s">
        <v>209</v>
      </c>
      <c r="C176" s="6">
        <v>12455</v>
      </c>
      <c r="D176" s="5">
        <v>2</v>
      </c>
      <c r="E176" s="5">
        <v>7.4</v>
      </c>
      <c r="F176" s="5" t="s">
        <v>7</v>
      </c>
      <c r="G176" s="5"/>
      <c r="H176" s="5">
        <v>2</v>
      </c>
      <c r="I176" s="5">
        <v>205952357</v>
      </c>
    </row>
    <row r="177" spans="1:9" ht="15.75" customHeight="1" x14ac:dyDescent="0.25">
      <c r="A177" s="2">
        <v>5</v>
      </c>
      <c r="B177" s="2" t="s">
        <v>210</v>
      </c>
      <c r="C177" s="5" t="s">
        <v>211</v>
      </c>
      <c r="D177" s="5">
        <v>7</v>
      </c>
      <c r="E177" s="5">
        <v>7.4</v>
      </c>
      <c r="F177" s="5"/>
      <c r="G177" s="5"/>
      <c r="H177" s="5">
        <v>2</v>
      </c>
      <c r="I177" s="5">
        <v>205859162</v>
      </c>
    </row>
    <row r="178" spans="1:9" ht="15.75" customHeight="1" x14ac:dyDescent="0.25">
      <c r="A178" s="2">
        <v>6</v>
      </c>
      <c r="B178" s="2" t="s">
        <v>212</v>
      </c>
      <c r="C178" s="6">
        <v>22647</v>
      </c>
      <c r="D178" s="5">
        <v>2</v>
      </c>
      <c r="E178" s="5">
        <v>7.4</v>
      </c>
      <c r="F178" s="5">
        <v>8.1</v>
      </c>
      <c r="G178" s="5"/>
      <c r="H178" s="5">
        <v>2</v>
      </c>
      <c r="I178" s="5">
        <v>205956064</v>
      </c>
    </row>
    <row r="179" spans="1:9" ht="15.75" customHeight="1" x14ac:dyDescent="0.25">
      <c r="A179" s="2">
        <v>7</v>
      </c>
      <c r="B179" s="2" t="s">
        <v>213</v>
      </c>
      <c r="C179" s="6">
        <v>14611</v>
      </c>
      <c r="D179" s="5">
        <v>2</v>
      </c>
      <c r="E179" s="5">
        <v>7.4</v>
      </c>
      <c r="F179" s="5">
        <v>8.1</v>
      </c>
      <c r="G179" s="5"/>
      <c r="H179" s="5">
        <v>2</v>
      </c>
      <c r="I179" s="5">
        <v>205859765</v>
      </c>
    </row>
    <row r="180" spans="1:9" s="4" customFormat="1" ht="15.75" customHeight="1" x14ac:dyDescent="0.25">
      <c r="A180" s="3" t="s">
        <v>214</v>
      </c>
      <c r="B180" s="3"/>
      <c r="C180" s="9"/>
      <c r="D180" s="9"/>
      <c r="E180" s="9"/>
      <c r="F180" s="9"/>
      <c r="G180" s="9"/>
      <c r="H180" s="9"/>
      <c r="I180" s="9"/>
    </row>
    <row r="181" spans="1:9" ht="15.75" customHeight="1" x14ac:dyDescent="0.25">
      <c r="A181" s="2">
        <v>8</v>
      </c>
      <c r="B181" s="2" t="s">
        <v>215</v>
      </c>
      <c r="C181" s="6">
        <v>10513</v>
      </c>
      <c r="D181" s="5">
        <v>2</v>
      </c>
      <c r="E181" s="5">
        <v>7.4</v>
      </c>
      <c r="F181" s="5" t="s">
        <v>7</v>
      </c>
      <c r="G181" s="5"/>
      <c r="H181" s="5">
        <v>2</v>
      </c>
      <c r="I181" s="5">
        <v>205952526</v>
      </c>
    </row>
    <row r="182" spans="1:9" ht="15.75" customHeight="1" x14ac:dyDescent="0.25">
      <c r="A182" s="2">
        <v>9</v>
      </c>
      <c r="B182" s="2" t="s">
        <v>216</v>
      </c>
      <c r="C182" s="6">
        <v>28491</v>
      </c>
      <c r="D182" s="5">
        <v>4</v>
      </c>
      <c r="E182" s="5">
        <v>7.4</v>
      </c>
      <c r="F182" s="5"/>
      <c r="G182" s="5"/>
      <c r="H182" s="5">
        <v>2</v>
      </c>
      <c r="I182" s="5">
        <v>200606657</v>
      </c>
    </row>
    <row r="183" spans="1:9" s="4" customFormat="1" ht="15.75" customHeight="1" x14ac:dyDescent="0.25">
      <c r="A183" s="3" t="s">
        <v>217</v>
      </c>
      <c r="B183" s="3"/>
      <c r="C183" s="9"/>
      <c r="D183" s="9"/>
      <c r="E183" s="9"/>
      <c r="F183" s="9"/>
      <c r="G183" s="9"/>
      <c r="H183" s="9"/>
      <c r="I183" s="9"/>
    </row>
    <row r="184" spans="1:9" ht="15.75" customHeight="1" x14ac:dyDescent="0.25">
      <c r="A184" s="2">
        <v>10</v>
      </c>
      <c r="B184" s="2" t="s">
        <v>218</v>
      </c>
      <c r="C184" s="6">
        <v>19725</v>
      </c>
      <c r="D184" s="5">
        <v>3</v>
      </c>
      <c r="E184" s="5">
        <v>7.4</v>
      </c>
      <c r="F184" s="5">
        <v>8.1</v>
      </c>
      <c r="G184" s="5"/>
      <c r="H184" s="5">
        <v>2</v>
      </c>
      <c r="I184" s="5"/>
    </row>
    <row r="185" spans="1:9" ht="15.75" customHeight="1" x14ac:dyDescent="0.25">
      <c r="A185" s="2">
        <v>11</v>
      </c>
      <c r="B185" s="2" t="s">
        <v>219</v>
      </c>
      <c r="C185" s="5" t="s">
        <v>220</v>
      </c>
      <c r="D185" s="5">
        <v>2</v>
      </c>
      <c r="E185" s="5">
        <v>7.4</v>
      </c>
      <c r="F185" s="5"/>
      <c r="G185" s="5"/>
      <c r="H185" s="5">
        <v>2</v>
      </c>
      <c r="I185" s="5">
        <v>206045683</v>
      </c>
    </row>
    <row r="186" spans="1:9" ht="15.75" customHeight="1" x14ac:dyDescent="0.25">
      <c r="A186" s="16" t="s">
        <v>13</v>
      </c>
      <c r="B186" s="17"/>
      <c r="C186" s="2"/>
      <c r="D186" s="9">
        <f>D172+D173+D175+D176+D177+D178+D179+D181+D182+D184+D185</f>
        <v>34</v>
      </c>
      <c r="E186" s="2"/>
      <c r="F186" s="2"/>
      <c r="G186" s="2"/>
      <c r="H186" s="2"/>
      <c r="I186" s="2"/>
    </row>
    <row r="187" spans="1:9" s="4" customFormat="1" ht="15.75" customHeight="1" x14ac:dyDescent="0.25">
      <c r="A187" s="16" t="s">
        <v>230</v>
      </c>
      <c r="B187" s="15"/>
      <c r="C187" s="15"/>
      <c r="D187" s="15"/>
      <c r="E187" s="15"/>
      <c r="F187" s="15"/>
      <c r="G187" s="15"/>
      <c r="H187" s="15"/>
      <c r="I187" s="17"/>
    </row>
    <row r="188" spans="1:9" s="4" customFormat="1" ht="15.75" customHeight="1" x14ac:dyDescent="0.25">
      <c r="A188" s="3" t="s">
        <v>38</v>
      </c>
      <c r="B188" s="3"/>
      <c r="C188" s="3"/>
      <c r="D188" s="3"/>
      <c r="E188" s="3"/>
      <c r="F188" s="3"/>
      <c r="G188" s="3"/>
      <c r="H188" s="3"/>
      <c r="I188" s="3"/>
    </row>
    <row r="189" spans="1:9" ht="15.75" customHeight="1" x14ac:dyDescent="0.25">
      <c r="A189" s="2">
        <v>1</v>
      </c>
      <c r="B189" s="2" t="s">
        <v>222</v>
      </c>
      <c r="C189" s="5" t="s">
        <v>223</v>
      </c>
      <c r="D189" s="5">
        <v>3</v>
      </c>
      <c r="E189" s="5">
        <v>7.4</v>
      </c>
      <c r="F189" s="5"/>
      <c r="G189" s="5"/>
      <c r="H189" s="5"/>
      <c r="I189" s="5">
        <v>206049351</v>
      </c>
    </row>
    <row r="190" spans="1:9" ht="15.75" customHeight="1" x14ac:dyDescent="0.25">
      <c r="A190" s="2">
        <v>2</v>
      </c>
      <c r="B190" s="2" t="s">
        <v>224</v>
      </c>
      <c r="C190" s="6">
        <v>13941</v>
      </c>
      <c r="D190" s="5">
        <v>3</v>
      </c>
      <c r="E190" s="5">
        <v>7.4</v>
      </c>
      <c r="F190" s="5" t="s">
        <v>7</v>
      </c>
      <c r="G190" s="5"/>
      <c r="H190" s="5"/>
      <c r="I190" s="5">
        <v>205951106</v>
      </c>
    </row>
    <row r="191" spans="1:9" ht="15.75" customHeight="1" x14ac:dyDescent="0.25">
      <c r="A191" s="2">
        <v>3</v>
      </c>
      <c r="B191" s="2" t="s">
        <v>225</v>
      </c>
      <c r="C191" s="6">
        <v>24108</v>
      </c>
      <c r="D191" s="5">
        <v>4</v>
      </c>
      <c r="E191" s="5">
        <v>7.4</v>
      </c>
      <c r="F191" s="5"/>
      <c r="G191" s="5"/>
      <c r="H191" s="5"/>
      <c r="I191" s="5">
        <v>205803200</v>
      </c>
    </row>
    <row r="192" spans="1:9" ht="15.75" customHeight="1" x14ac:dyDescent="0.25">
      <c r="A192" s="2">
        <v>4</v>
      </c>
      <c r="B192" s="2" t="s">
        <v>226</v>
      </c>
      <c r="C192" s="6">
        <v>32055</v>
      </c>
      <c r="D192" s="5">
        <v>5</v>
      </c>
      <c r="E192" s="5">
        <v>7.4</v>
      </c>
      <c r="F192" s="5"/>
      <c r="G192" s="5"/>
      <c r="H192" s="5"/>
      <c r="I192" s="5"/>
    </row>
    <row r="193" spans="1:9" s="4" customFormat="1" ht="15.75" customHeight="1" x14ac:dyDescent="0.25">
      <c r="A193" s="3" t="s">
        <v>39</v>
      </c>
      <c r="B193" s="3"/>
      <c r="C193" s="9"/>
      <c r="D193" s="9"/>
      <c r="E193" s="9"/>
      <c r="F193" s="9"/>
      <c r="G193" s="9"/>
      <c r="H193" s="9"/>
      <c r="I193" s="9"/>
    </row>
    <row r="194" spans="1:9" ht="15.75" customHeight="1" x14ac:dyDescent="0.25">
      <c r="A194" s="2">
        <v>5</v>
      </c>
      <c r="B194" s="2" t="s">
        <v>227</v>
      </c>
      <c r="C194" s="6">
        <v>26002</v>
      </c>
      <c r="D194" s="5">
        <v>4</v>
      </c>
      <c r="E194" s="5">
        <v>7.4</v>
      </c>
      <c r="F194" s="5"/>
      <c r="G194" s="5"/>
      <c r="H194" s="5"/>
      <c r="I194" s="5">
        <v>205950897</v>
      </c>
    </row>
    <row r="195" spans="1:9" ht="15.75" customHeight="1" x14ac:dyDescent="0.25">
      <c r="A195" s="2">
        <v>6</v>
      </c>
      <c r="B195" s="2" t="s">
        <v>228</v>
      </c>
      <c r="C195" s="5" t="s">
        <v>229</v>
      </c>
      <c r="D195" s="5">
        <v>4</v>
      </c>
      <c r="E195" s="5">
        <v>7.4</v>
      </c>
      <c r="F195" s="5"/>
      <c r="G195" s="5"/>
      <c r="H195" s="5"/>
      <c r="I195" s="5"/>
    </row>
    <row r="196" spans="1:9" ht="15.75" customHeight="1" x14ac:dyDescent="0.25">
      <c r="A196" s="16" t="s">
        <v>13</v>
      </c>
      <c r="B196" s="17"/>
      <c r="C196" s="2"/>
      <c r="D196" s="9">
        <f>D189+D190+D191+D192+D194+D195</f>
        <v>23</v>
      </c>
      <c r="E196" s="2"/>
      <c r="F196" s="2"/>
      <c r="G196" s="2"/>
      <c r="H196" s="2"/>
      <c r="I196" s="2"/>
    </row>
    <row r="197" spans="1:9" ht="15.75" customHeight="1" x14ac:dyDescent="0.25">
      <c r="A197" s="16" t="s">
        <v>248</v>
      </c>
      <c r="B197" s="15"/>
      <c r="C197" s="15"/>
      <c r="D197" s="15"/>
      <c r="E197" s="15"/>
      <c r="F197" s="15"/>
      <c r="G197" s="15"/>
      <c r="H197" s="15"/>
      <c r="I197" s="17"/>
    </row>
    <row r="198" spans="1:9" s="4" customFormat="1" ht="15.75" customHeight="1" x14ac:dyDescent="0.25">
      <c r="A198" s="3" t="s">
        <v>40</v>
      </c>
      <c r="B198" s="3"/>
      <c r="C198" s="3"/>
      <c r="D198" s="3"/>
      <c r="E198" s="3"/>
      <c r="F198" s="3"/>
      <c r="G198" s="3"/>
      <c r="H198" s="3"/>
      <c r="I198" s="3"/>
    </row>
    <row r="199" spans="1:9" ht="15.75" customHeight="1" x14ac:dyDescent="0.25">
      <c r="A199" s="2">
        <v>1</v>
      </c>
      <c r="B199" s="2" t="s">
        <v>231</v>
      </c>
      <c r="C199" s="5" t="s">
        <v>232</v>
      </c>
      <c r="D199" s="5">
        <v>2</v>
      </c>
      <c r="E199" s="5">
        <v>7.4</v>
      </c>
      <c r="F199" s="5"/>
      <c r="G199" s="5"/>
      <c r="H199" s="5">
        <v>2</v>
      </c>
      <c r="I199" s="5"/>
    </row>
    <row r="200" spans="1:9" ht="15.75" customHeight="1" x14ac:dyDescent="0.25">
      <c r="A200" s="2">
        <v>2</v>
      </c>
      <c r="B200" s="2" t="s">
        <v>233</v>
      </c>
      <c r="C200" s="5" t="s">
        <v>234</v>
      </c>
      <c r="D200" s="5">
        <v>4</v>
      </c>
      <c r="E200" s="5">
        <v>7.4</v>
      </c>
      <c r="F200" s="5"/>
      <c r="G200" s="5"/>
      <c r="H200" s="5">
        <v>2</v>
      </c>
      <c r="I200" s="5"/>
    </row>
    <row r="201" spans="1:9" s="4" customFormat="1" ht="15.75" customHeight="1" x14ac:dyDescent="0.25">
      <c r="A201" s="3" t="s">
        <v>41</v>
      </c>
      <c r="B201" s="3"/>
      <c r="C201" s="9"/>
      <c r="D201" s="9"/>
      <c r="E201" s="9"/>
      <c r="F201" s="9"/>
      <c r="G201" s="9"/>
      <c r="H201" s="9"/>
      <c r="I201" s="9"/>
    </row>
    <row r="202" spans="1:9" ht="15.75" customHeight="1" x14ac:dyDescent="0.25">
      <c r="A202" s="2">
        <v>3</v>
      </c>
      <c r="B202" s="2" t="s">
        <v>235</v>
      </c>
      <c r="C202" s="5" t="s">
        <v>236</v>
      </c>
      <c r="D202" s="5">
        <v>4</v>
      </c>
      <c r="E202" s="5">
        <v>7.4</v>
      </c>
      <c r="F202" s="5"/>
      <c r="G202" s="5"/>
      <c r="H202" s="5"/>
      <c r="I202" s="5"/>
    </row>
    <row r="203" spans="1:9" ht="15.75" customHeight="1" x14ac:dyDescent="0.25">
      <c r="A203" s="2">
        <v>4</v>
      </c>
      <c r="B203" s="2" t="s">
        <v>237</v>
      </c>
      <c r="C203" s="6">
        <v>21551</v>
      </c>
      <c r="D203" s="5">
        <v>5</v>
      </c>
      <c r="E203" s="5">
        <v>7.4</v>
      </c>
      <c r="F203" s="5"/>
      <c r="G203" s="5"/>
      <c r="H203" s="5"/>
      <c r="I203" s="5"/>
    </row>
    <row r="204" spans="1:9" ht="15.75" customHeight="1" x14ac:dyDescent="0.25">
      <c r="A204" s="2">
        <v>5</v>
      </c>
      <c r="B204" s="2" t="s">
        <v>238</v>
      </c>
      <c r="C204" s="6">
        <v>19482</v>
      </c>
      <c r="D204" s="5">
        <v>6</v>
      </c>
      <c r="E204" s="5">
        <v>7.4</v>
      </c>
      <c r="F204" s="5"/>
      <c r="G204" s="5"/>
      <c r="H204" s="5"/>
      <c r="I204" s="5"/>
    </row>
    <row r="205" spans="1:9" s="4" customFormat="1" ht="15.75" customHeight="1" x14ac:dyDescent="0.25">
      <c r="A205" s="3" t="s">
        <v>42</v>
      </c>
      <c r="B205" s="3"/>
      <c r="C205" s="9"/>
      <c r="D205" s="9"/>
      <c r="E205" s="9"/>
      <c r="F205" s="9"/>
      <c r="G205" s="9"/>
      <c r="H205" s="9"/>
      <c r="I205" s="9"/>
    </row>
    <row r="206" spans="1:9" ht="15.75" customHeight="1" x14ac:dyDescent="0.25">
      <c r="A206" s="2">
        <v>6</v>
      </c>
      <c r="B206" s="2" t="s">
        <v>239</v>
      </c>
      <c r="C206" s="5" t="s">
        <v>240</v>
      </c>
      <c r="D206" s="5">
        <v>6</v>
      </c>
      <c r="E206" s="5">
        <v>7.4</v>
      </c>
      <c r="F206" s="5"/>
      <c r="G206" s="5"/>
      <c r="H206" s="5">
        <v>2</v>
      </c>
      <c r="I206" s="5"/>
    </row>
    <row r="207" spans="1:9" ht="15.75" customHeight="1" x14ac:dyDescent="0.25">
      <c r="A207" s="2">
        <v>7</v>
      </c>
      <c r="B207" s="2" t="s">
        <v>241</v>
      </c>
      <c r="C207" s="6">
        <v>25569</v>
      </c>
      <c r="D207" s="5">
        <v>3</v>
      </c>
      <c r="E207" s="5">
        <v>7.4</v>
      </c>
      <c r="F207" s="5"/>
      <c r="G207" s="5"/>
      <c r="H207" s="5"/>
      <c r="I207" s="5"/>
    </row>
    <row r="208" spans="1:9" s="4" customFormat="1" ht="15.75" customHeight="1" x14ac:dyDescent="0.25">
      <c r="A208" s="3" t="s">
        <v>242</v>
      </c>
      <c r="B208" s="3"/>
      <c r="C208" s="9"/>
      <c r="D208" s="9"/>
      <c r="E208" s="9"/>
      <c r="F208" s="9"/>
      <c r="G208" s="9"/>
      <c r="H208" s="9"/>
      <c r="I208" s="9"/>
    </row>
    <row r="209" spans="1:9" ht="15.75" customHeight="1" x14ac:dyDescent="0.25">
      <c r="A209" s="2">
        <v>8</v>
      </c>
      <c r="B209" s="2" t="s">
        <v>243</v>
      </c>
      <c r="C209" s="6">
        <v>22282</v>
      </c>
      <c r="D209" s="5">
        <v>1</v>
      </c>
      <c r="E209" s="5">
        <v>7.4</v>
      </c>
      <c r="F209" s="5"/>
      <c r="G209" s="5"/>
      <c r="H209" s="5" t="s">
        <v>244</v>
      </c>
      <c r="I209" s="5"/>
    </row>
    <row r="210" spans="1:9" ht="15.75" customHeight="1" x14ac:dyDescent="0.25">
      <c r="A210" s="2">
        <v>9</v>
      </c>
      <c r="B210" s="2" t="s">
        <v>245</v>
      </c>
      <c r="C210" s="6">
        <v>20455</v>
      </c>
      <c r="D210" s="5">
        <v>1</v>
      </c>
      <c r="E210" s="5">
        <v>7.4</v>
      </c>
      <c r="F210" s="5"/>
      <c r="G210" s="5"/>
      <c r="H210" s="5" t="s">
        <v>246</v>
      </c>
      <c r="I210" s="5"/>
    </row>
    <row r="211" spans="1:9" ht="15.75" customHeight="1" x14ac:dyDescent="0.25">
      <c r="A211" s="2">
        <v>10</v>
      </c>
      <c r="B211" s="2" t="s">
        <v>247</v>
      </c>
      <c r="C211" s="6">
        <v>24108</v>
      </c>
      <c r="D211" s="5">
        <v>2</v>
      </c>
      <c r="E211" s="5">
        <v>7.4</v>
      </c>
      <c r="F211" s="5"/>
      <c r="G211" s="5"/>
      <c r="H211" s="5" t="s">
        <v>244</v>
      </c>
      <c r="I211" s="5"/>
    </row>
    <row r="212" spans="1:9" ht="15.75" customHeight="1" x14ac:dyDescent="0.25">
      <c r="A212" s="16" t="s">
        <v>13</v>
      </c>
      <c r="B212" s="17"/>
      <c r="C212" s="2"/>
      <c r="D212" s="9">
        <f>D199+D200+D202+D203+D204+D206+D207+D209+D210+D211</f>
        <v>34</v>
      </c>
      <c r="E212" s="2"/>
      <c r="F212" s="2"/>
      <c r="G212" s="2"/>
      <c r="H212" s="2"/>
      <c r="I212" s="2"/>
    </row>
    <row r="213" spans="1:9" ht="15.75" customHeight="1" x14ac:dyDescent="0.25">
      <c r="A213" s="16" t="s">
        <v>43</v>
      </c>
      <c r="B213" s="17"/>
      <c r="C213" s="9" t="s">
        <v>249</v>
      </c>
      <c r="D213" s="3" t="s">
        <v>250</v>
      </c>
      <c r="E213" s="2"/>
      <c r="F213" s="2"/>
      <c r="G213" s="2"/>
      <c r="H213" s="2"/>
      <c r="I213" s="2"/>
    </row>
  </sheetData>
  <mergeCells count="32">
    <mergeCell ref="A1:B1"/>
    <mergeCell ref="A2:B2"/>
    <mergeCell ref="A6:I6"/>
    <mergeCell ref="A4:I4"/>
    <mergeCell ref="A5:I5"/>
    <mergeCell ref="A9:I9"/>
    <mergeCell ref="A99:I99"/>
    <mergeCell ref="A113:B113"/>
    <mergeCell ref="A114:I114"/>
    <mergeCell ref="A120:B120"/>
    <mergeCell ref="A98:B98"/>
    <mergeCell ref="A33:B33"/>
    <mergeCell ref="A34:I34"/>
    <mergeCell ref="A47:B47"/>
    <mergeCell ref="A48:I48"/>
    <mergeCell ref="A78:B78"/>
    <mergeCell ref="A79:I79"/>
    <mergeCell ref="A121:I121"/>
    <mergeCell ref="A130:B130"/>
    <mergeCell ref="A131:I131"/>
    <mergeCell ref="A141:B141"/>
    <mergeCell ref="A142:I142"/>
    <mergeCell ref="A159:B159"/>
    <mergeCell ref="A160:I160"/>
    <mergeCell ref="A169:B169"/>
    <mergeCell ref="A170:I170"/>
    <mergeCell ref="A186:B186"/>
    <mergeCell ref="A187:I187"/>
    <mergeCell ref="A196:B196"/>
    <mergeCell ref="A197:I197"/>
    <mergeCell ref="A212:B212"/>
    <mergeCell ref="A213:B2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HỘ TCNBV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HIEU_LD</dc:creator>
  <cp:lastModifiedBy>Admin</cp:lastModifiedBy>
  <cp:lastPrinted>2021-01-13T09:08:45Z</cp:lastPrinted>
  <dcterms:created xsi:type="dcterms:W3CDTF">2021-01-13T02:43:09Z</dcterms:created>
  <dcterms:modified xsi:type="dcterms:W3CDTF">2021-01-18T03:20:07Z</dcterms:modified>
</cp:coreProperties>
</file>